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22935" yWindow="-2370" windowWidth="23250" windowHeight="12450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a">[1]Flow!$AB$27:$AB$28,[1]Flow!$AB$39:$AB$43,[1]Flow!$AB$64:$AB$65,[1]Flow!$AB$93:$AB$94,[1]Flow!$AB$103:$AB$105,[1]Flow!$AB$116:$AB$117</definedName>
    <definedName name="ACC">#REF!</definedName>
    <definedName name="ACCESSORIES">#REF!</definedName>
    <definedName name="Acol">#REF!</definedName>
    <definedName name="AD">'[2]other data'!$T$2:$T$5</definedName>
    <definedName name="ALLOCATE">[3]comments!$F$3:$F$21</definedName>
    <definedName name="ALLOCATION">#REF!</definedName>
    <definedName name="amazon">#REF!</definedName>
    <definedName name="Artwork">#REF!</definedName>
    <definedName name="as">'[4]1-Import Product Data Sheet'!$X$2</definedName>
    <definedName name="AssortedSKU_Range">#REF!</definedName>
    <definedName name="ATotalsPos">#REF!</definedName>
    <definedName name="Banner">'[5]Hardline Drop down'!$H$5:$H$9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ab">'[6]BIAB OCT 00'!$A$5:$AB$70</definedName>
    <definedName name="BIG_IDEAS">#REF!</definedName>
    <definedName name="bigidea">[7]Lists!$I$6:$I$29</definedName>
    <definedName name="Blankets_Throws">#REF!</definedName>
    <definedName name="bluedec">'[6]BLUE DEC BED OCT 00'!$A$5:$AB$97</definedName>
    <definedName name="bluesheet">'[6]BLUE SHEETS OCT 00'!$A$5:$AC$150</definedName>
    <definedName name="BRAND">[8]LIST!$D$2:$D$7</definedName>
    <definedName name="Branded">[7]Lists!$F$6:$F$38</definedName>
    <definedName name="brands">'[2]other data'!$K$2:$K$48</definedName>
    <definedName name="BULKPREPACKTYPE">#REF!</definedName>
    <definedName name="BuyUnits_Range">#REF!</definedName>
    <definedName name="ca_available_Range">#REF!</definedName>
    <definedName name="ca_Compliant_Range">#REF!</definedName>
    <definedName name="ca_CompliantReason_Range">#REF!</definedName>
    <definedName name="ca_SisVendor_Range">#REF!</definedName>
    <definedName name="ca_stuffedarticlesreg_Range">#REF!</definedName>
    <definedName name="Calendar">[9]calendar!$A$1:$B$62</definedName>
    <definedName name="Case_Freight_Range">#REF!</definedName>
    <definedName name="CATEGORY">#REF!</definedName>
    <definedName name="categoryfinal">'[10]Import Quote Sheet'!$A$90:$A$190</definedName>
    <definedName name="cc">#REF!</definedName>
    <definedName name="CFSCY">#REF!</definedName>
    <definedName name="CG">[11]BL!$A$4:$A$874</definedName>
    <definedName name="chargeback">'[2]other data'!$B$2:$B$6</definedName>
    <definedName name="CLIMATE">#REF!</definedName>
    <definedName name="close">#REF!</definedName>
    <definedName name="CLOSING">#REF!</definedName>
    <definedName name="COLOR">#REF!</definedName>
    <definedName name="COLOR_FAMILY">#REF!</definedName>
    <definedName name="colour">#REF!</definedName>
    <definedName name="CONCEPT1">'[12]concept dump sheet'!$A$3:$W$1852</definedName>
    <definedName name="COO_Dest">#REF!:#REF!</definedName>
    <definedName name="COOCountry_Range">#REF!</definedName>
    <definedName name="COODest_Range">#REF!</definedName>
    <definedName name="corn">#REF!</definedName>
    <definedName name="CostCol">#REF!</definedName>
    <definedName name="countries">'[2]other data'!$I$3:$I$249</definedName>
    <definedName name="country">#REF!</definedName>
    <definedName name="crs">'[13]SUBCATS INTERNAL USE'!$A$3:$C$1000</definedName>
    <definedName name="Cycle">[7]Lists!$E$6:$E$30</definedName>
    <definedName name="d">#REF!</definedName>
    <definedName name="data">[14]DATA!$D:$IV</definedName>
    <definedName name="_xlnm.Database">#REF!</definedName>
    <definedName name="datasl">#REF!</definedName>
    <definedName name="datastore">#REF!</definedName>
    <definedName name="DATAZONE">#REF!</definedName>
    <definedName name="DDD">#REF!</definedName>
    <definedName name="DDEmsg">#REF!</definedName>
    <definedName name="dealPricing_Range">#REF!</definedName>
    <definedName name="Decorative_Accessories">#REF!</definedName>
    <definedName name="Decorative_Pillows_Inserts_Covers">#REF!</definedName>
    <definedName name="del">'[13]SUBCATS INTERNAL USE'!$G$2:$H$512</definedName>
    <definedName name="den">[7]Lists!$L$6:$L$29</definedName>
    <definedName name="Description1_Range">#REF!</definedName>
    <definedName name="Description2_Range">#REF!</definedName>
    <definedName name="DesignStrat">[15]Info!$F$3:$F$5</definedName>
    <definedName name="DESTINATIONPORT">#REF!</definedName>
    <definedName name="DIAMETER">#REF!</definedName>
    <definedName name="diffgrp">'[2]diff group head'!$A$2:$A$47</definedName>
    <definedName name="DIFFS">'[2]other data'!$AF$2:$AF$13</definedName>
    <definedName name="division">'[16]X-PORTS'!$K$4:$K$12</definedName>
    <definedName name="Division1">'[5]Hardline Drop down'!$A$5:$A$16</definedName>
    <definedName name="dkh">#REF!</definedName>
    <definedName name="Down_Comforters">#REF!</definedName>
    <definedName name="Duvet_Covers">#REF!</definedName>
    <definedName name="Electrics">#REF!</definedName>
    <definedName name="ENERGY_EFFICIENT">#REF!</definedName>
    <definedName name="EVENT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[17]Costs!$J$11</definedName>
    <definedName name="FABRIC_WEIGHT">#REF!</definedName>
    <definedName name="FASHION">[8]LIST!$E$2:$E$7</definedName>
    <definedName name="Feature1_Range">#REF!</definedName>
    <definedName name="Feature10_Range">#REF!</definedName>
    <definedName name="Feature2_Range">#REF!</definedName>
    <definedName name="Feature3_Range">#REF!</definedName>
    <definedName name="Feature4_Range">#REF!</definedName>
    <definedName name="Feature5_Range">#REF!</definedName>
    <definedName name="Feature6_Range">#REF!</definedName>
    <definedName name="Feature7_Range">#REF!</definedName>
    <definedName name="Feature8_Range">#REF!</definedName>
    <definedName name="Feature9_Range">#REF!</definedName>
    <definedName name="FIFRACompliance_Range">#REF!</definedName>
    <definedName name="FIFRAExemption_Range">#REF!</definedName>
    <definedName name="FILL">#REF!</definedName>
    <definedName name="finalports">'[10]Import Quote Sheet'!$B$90:$B$123</definedName>
    <definedName name="Flash">#REF!</definedName>
    <definedName name="foam">#REF!</definedName>
    <definedName name="FOBCostPerPiece">#REF!</definedName>
    <definedName name="FOBPORT">#REF!</definedName>
    <definedName name="fourdec">'[6]4 STAR DEC BED OCT 00'!$A$5:$AB$143</definedName>
    <definedName name="foursheet">'[6]4 STAR SHEETS OCT 00'!$A$5:$AC$190</definedName>
    <definedName name="FREIGHT">#REF!</definedName>
    <definedName name="gen_nontxtl_UOM_Range">#REF!</definedName>
    <definedName name="gen_txtl_permlbl_careinstr_Range">#REF!</definedName>
    <definedName name="gen_txtl_permlbl_fabrcont_Range">#REF!</definedName>
    <definedName name="gen_txtl_permlbl_vendinfo_Range">#REF!</definedName>
    <definedName name="GENDER">#REF!</definedName>
    <definedName name="grid">[18]GRID!$C$6:$Q$17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[2]hangers!$B$3:$B$42</definedName>
    <definedName name="hanger2">[2]hangers!$G$3:$G$42</definedName>
    <definedName name="HOLIDAY">#REF!</definedName>
    <definedName name="Home_Décor">#REF!</definedName>
    <definedName name="Home_Décor.">#REF!</definedName>
    <definedName name="INITIALBUY">[8]LIST!$G$2:$G$7</definedName>
    <definedName name="ITEMLIST">'[19]ITEM LIST'!$A$1:$H$850</definedName>
    <definedName name="juvenile">'[6]JUVENILE OCT 00'!$A$6:$AB$68</definedName>
    <definedName name="KD">#REF!</definedName>
    <definedName name="Kids_Bath">#REF!</definedName>
    <definedName name="Kids_or_Teen">#REF!</definedName>
    <definedName name="KIDSBATH">#REF!</definedName>
    <definedName name="KOHLSQ">#REF!</definedName>
    <definedName name="LicensedProduct_Range">#REF!</definedName>
    <definedName name="LIFESTYLE">#REF!</definedName>
    <definedName name="Lighting_or_Candleholders">#REF!</definedName>
    <definedName name="LOCALIZATION__PRICEPOINT">#REF!</definedName>
    <definedName name="loctype">'[2]other data'!$BN$2:$BN$6</definedName>
    <definedName name="M">#REF!</definedName>
    <definedName name="MATERIAL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#REF!</definedName>
    <definedName name="MONTHS">#REF!</definedName>
    <definedName name="newdata">#REF!</definedName>
    <definedName name="NEWDS">#REF!</definedName>
    <definedName name="newlist">#REF!</definedName>
    <definedName name="NEWSEARS">#REF!</definedName>
    <definedName name="NEXTMONTH">#REF!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ffice">'[5]Hardline Drop down'!$C$5:$C$21</definedName>
    <definedName name="ORDERTYPE">'[2]other data'!$AN$2:$AN$6</definedName>
    <definedName name="OTB">'[2]other data'!$R$2:$R$14</definedName>
    <definedName name="Outdoor">#REF!</definedName>
    <definedName name="OwnedCol">#REF!</definedName>
    <definedName name="PACK">#REF!</definedName>
    <definedName name="PACK_SET">#REF!</definedName>
    <definedName name="PackageType">'[4]1-Import Product Data Sheet'!$L$102:$L$131</definedName>
    <definedName name="PackCol">#REF!</definedName>
    <definedName name="PATTERN">#REF!</definedName>
    <definedName name="PAYMENTTERMS">#REF!</definedName>
    <definedName name="PDQList">'[4]1-Import Product Data Sheet'!$AR$1:$AR$24</definedName>
    <definedName name="Pet_Care">#REF!</definedName>
    <definedName name="Pillow_Shams">#REF!</definedName>
    <definedName name="Pillowcases">#REF!</definedName>
    <definedName name="PkgFormat">[15]Info!$E$2:$E$49</definedName>
    <definedName name="PO_BUY_TYPE">#REF!</definedName>
    <definedName name="po_type">'[2]other data'!$AU$2:$AU$11</definedName>
    <definedName name="PORT_IFF">#REF!</definedName>
    <definedName name="ports">'[16]X-PORTS'!$D$4:$D$33</definedName>
    <definedName name="PortSeq">'[4]1-Import Product Data Sheet'!$U$2</definedName>
    <definedName name="PortSeqLCL">#REF!</definedName>
    <definedName name="POtype">#REF!</definedName>
    <definedName name="Preticketed_Range">#REF!</definedName>
    <definedName name="PrevBuy">'[4]1-Import Product Data Sheet'!$AR$26:$AR$27</definedName>
    <definedName name="PRICE">[8]LIST!$B$2:$B$6</definedName>
    <definedName name="Prints">#REF!</definedName>
    <definedName name="ProfileDesc">#REF!</definedName>
    <definedName name="QSFOB">[20]Q1!$C$38</definedName>
    <definedName name="QUEENIE">#REF!</definedName>
    <definedName name="QUEUING">#REF!</definedName>
    <definedName name="QUEUING_ITEMS">#REF!</definedName>
    <definedName name="Quilts">#REF!</definedName>
    <definedName name="RateSeq">'[4]1-Import Product Data Sheet'!$X$2</definedName>
    <definedName name="retailAK_O_YN_Range">#REF!</definedName>
    <definedName name="retailCA_O_YN_Range">#REF!</definedName>
    <definedName name="retailHA_O_YN_Range">#REF!</definedName>
    <definedName name="retailPR_O_YN_Range">#REF!</definedName>
    <definedName name="retailUS_O_YN_Range">#REF!</definedName>
    <definedName name="RoutingDesc">'[13]DOMESTIC Worksheet'!$AG$3:$AG$12</definedName>
    <definedName name="runnum">'[2]other data'!$BI$2:$BI$18</definedName>
    <definedName name="scalenum">'[2]other data'!$BG$2:$BG$18</definedName>
    <definedName name="SCORECARD">#REF!</definedName>
    <definedName name="SEASON">#REF!</definedName>
    <definedName name="Seasonal">#REF!</definedName>
    <definedName name="SellUnits_Range">#REF!</definedName>
    <definedName name="SHAPE">#REF!</definedName>
    <definedName name="sheet">#REF!</definedName>
    <definedName name="sheets">'[6]SHEETS OCT 00'!$A$6:$AC$102</definedName>
    <definedName name="Sheets_Full_Queen_King">#REF!</definedName>
    <definedName name="Sheets_Twin">#REF!</definedName>
    <definedName name="SHIPTO">#REF!</definedName>
    <definedName name="Shower_Curtains">#REF!</definedName>
    <definedName name="silverdec">'[6]SILVER DEC OCT 00'!$A$5:$AC$102</definedName>
    <definedName name="silversheet">'[6]SILVER SHEETS OCT 00'!$A$6:$AC$129</definedName>
    <definedName name="SIZE">#REF!</definedName>
    <definedName name="size1">#REF!</definedName>
    <definedName name="size1a">#REF!</definedName>
    <definedName name="sjh_dh">#REF!</definedName>
    <definedName name="Slipcovers_Chair_Pads">#REF!</definedName>
    <definedName name="Slipcovers_Chair_Pads.">#REF!</definedName>
    <definedName name="SPECIAL">[2]comments!$B$3:$B$54</definedName>
    <definedName name="SPECIAL_PROCESSING">#REF!</definedName>
    <definedName name="ssn_code">'[2]other data'!$AQ$2:$AQ$110</definedName>
    <definedName name="ssn_phase">'[2]other data'!$AS$2:$AS$83</definedName>
    <definedName name="STANDARD">#REF!</definedName>
    <definedName name="StoreCount">#REF!</definedName>
    <definedName name="StoreGrid0">#REF!</definedName>
    <definedName name="stuff">#REF!</definedName>
    <definedName name="suggestedMessage_Range">#REF!</definedName>
    <definedName name="SUPPLIER">'[2]vendor info'!$A$4:$A$400</definedName>
    <definedName name="TargetCol">#REF!</definedName>
    <definedName name="TBJ">'[2]other data'!$AK$2:$AK$10</definedName>
    <definedName name="TERMS">'[2]other data'!$P$2:$P$7</definedName>
    <definedName name="TESTING">#REF!</definedName>
    <definedName name="TEXTILE_ITEM">#REF!</definedName>
    <definedName name="THEME">#REF!</definedName>
    <definedName name="THREAD_COUNT">#REF!</definedName>
    <definedName name="TICKET">[2]tickets!$B$3:$B$27</definedName>
    <definedName name="ticket2">[2]tickets!$G$3:$G$27</definedName>
    <definedName name="TICKETTYPE">#REF!</definedName>
    <definedName name="TotalCostValue">#REF!</definedName>
    <definedName name="TotalMarkup">#REF!</definedName>
    <definedName name="TotalRetailValue">#REF!</definedName>
    <definedName name="TOTALS">#REF!</definedName>
    <definedName name="TotalUnits">#REF!</definedName>
    <definedName name="totalUnitsCol">#REF!</definedName>
    <definedName name="Towels_Bath_Sheets">#REF!</definedName>
    <definedName name="TREATMENT">#REF!</definedName>
    <definedName name="UDA3A">'[2]other data'!$AY$2:$AY$4</definedName>
    <definedName name="UDA3B">'[2]other data'!$AZ$2:$AZ$6</definedName>
    <definedName name="UNIT">#REF!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User1Col">#REF!</definedName>
    <definedName name="User3Col">#REF!</definedName>
    <definedName name="USPORTS">'[16]X-PORTS'!$I$5:$I$7</definedName>
    <definedName name="VENDOR_INFO">#REF!</definedName>
    <definedName name="VendorType">'[5]Hardline Drop down'!$F$5:$F$8</definedName>
    <definedName name="VGAssign">#REF!</definedName>
    <definedName name="WAREHOUSE">'[2]other data'!$BL$2:$BL$24</definedName>
    <definedName name="WEB_SIZE_CHART">#REF!</definedName>
    <definedName name="Window_Treatments_Hardware_Accessories">#REF!</definedName>
    <definedName name="Window_Treatments_Hardware_Accessories.">#REF!</definedName>
    <definedName name="wood">#REF!</definedName>
    <definedName name="World1">[7]Lists!$H$6:$H$29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ESNO">#REF!</definedName>
    <definedName name="YNE">'[2]other data'!$BB$2:$BB$5</definedName>
    <definedName name="YNES">'[2]other data'!$BR$2:$BR$6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3" i="8" l="1"/>
  <c r="AG11" i="8"/>
  <c r="AZ13" i="8"/>
  <c r="AY13" i="8" s="1"/>
  <c r="AU13" i="8"/>
  <c r="AA13" i="8"/>
  <c r="AB13" i="8" s="1"/>
  <c r="AD13" i="8" s="1"/>
  <c r="R13" i="8"/>
  <c r="AZ12" i="8"/>
  <c r="AY12" i="8"/>
  <c r="AR12" i="8" s="1"/>
  <c r="AU12" i="8"/>
  <c r="AA12" i="8"/>
  <c r="AB12" i="8" s="1"/>
  <c r="AD12" i="8" s="1"/>
  <c r="R12" i="8"/>
  <c r="AZ11" i="8"/>
  <c r="AY11" i="8" s="1"/>
  <c r="AU11" i="8"/>
  <c r="AA11" i="8"/>
  <c r="AB11" i="8" s="1"/>
  <c r="AD11" i="8" s="1"/>
  <c r="R11" i="8"/>
  <c r="AG8" i="8"/>
  <c r="AZ10" i="8"/>
  <c r="AY10" i="8" s="1"/>
  <c r="AU10" i="8"/>
  <c r="AA10" i="8"/>
  <c r="AB10" i="8" s="1"/>
  <c r="AD10" i="8" s="1"/>
  <c r="AG10" i="8"/>
  <c r="R10" i="8"/>
  <c r="AZ9" i="8"/>
  <c r="AY9" i="8"/>
  <c r="AR9" i="8" s="1"/>
  <c r="AU9" i="8"/>
  <c r="AA9" i="8"/>
  <c r="AB9" i="8" s="1"/>
  <c r="AD9" i="8" s="1"/>
  <c r="R9" i="8"/>
  <c r="AZ8" i="8"/>
  <c r="AY8" i="8" s="1"/>
  <c r="AU8" i="8"/>
  <c r="AA8" i="8"/>
  <c r="AB8" i="8" s="1"/>
  <c r="AD8" i="8" s="1"/>
  <c r="R8" i="8"/>
  <c r="AO12" i="8" l="1"/>
  <c r="AO9" i="8"/>
  <c r="AN11" i="8"/>
  <c r="AJ11" i="8"/>
  <c r="AR11" i="8"/>
  <c r="AO11" i="8"/>
  <c r="AL11" i="8"/>
  <c r="AH13" i="8"/>
  <c r="AH11" i="8"/>
  <c r="AJ13" i="8"/>
  <c r="AR13" i="8"/>
  <c r="AO13" i="8"/>
  <c r="AN13" i="8"/>
  <c r="AL13" i="8"/>
  <c r="AN12" i="8"/>
  <c r="AJ12" i="8"/>
  <c r="AL12" i="8"/>
  <c r="AG12" i="8"/>
  <c r="AH12" i="8" s="1"/>
  <c r="AR8" i="8"/>
  <c r="AO8" i="8"/>
  <c r="AN8" i="8"/>
  <c r="AL8" i="8"/>
  <c r="AJ8" i="8"/>
  <c r="AH10" i="8"/>
  <c r="AH8" i="8"/>
  <c r="AR10" i="8"/>
  <c r="AO10" i="8"/>
  <c r="AN10" i="8"/>
  <c r="AL10" i="8"/>
  <c r="AJ10" i="8"/>
  <c r="AJ9" i="8"/>
  <c r="AG9" i="8"/>
  <c r="AH9" i="8" s="1"/>
  <c r="AL9" i="8"/>
  <c r="AN9" i="8"/>
  <c r="AV8" i="8" l="1"/>
  <c r="AW8" i="8" s="1"/>
  <c r="AX8" i="8" s="1"/>
  <c r="AV13" i="8"/>
  <c r="AW13" i="8" s="1"/>
  <c r="AX13" i="8" s="1"/>
  <c r="AV12" i="8"/>
  <c r="AW12" i="8" s="1"/>
  <c r="AX12" i="8" s="1"/>
  <c r="AV11" i="8"/>
  <c r="AW11" i="8" s="1"/>
  <c r="AX11" i="8" s="1"/>
  <c r="AV9" i="8"/>
  <c r="AW9" i="8" s="1"/>
  <c r="AX9" i="8" s="1"/>
  <c r="AV10" i="8"/>
  <c r="AW10" i="8" s="1"/>
  <c r="AX10" i="8" s="1"/>
  <c r="AG5" i="8" l="1"/>
  <c r="AZ7" i="8"/>
  <c r="AY7" i="8" s="1"/>
  <c r="AU7" i="8"/>
  <c r="AA7" i="8"/>
  <c r="AB7" i="8" s="1"/>
  <c r="AD7" i="8" s="1"/>
  <c r="AG7" i="8"/>
  <c r="R7" i="8"/>
  <c r="AZ6" i="8"/>
  <c r="AU6" i="8"/>
  <c r="AA6" i="8"/>
  <c r="AB6" i="8" s="1"/>
  <c r="AD6" i="8" s="1"/>
  <c r="R6" i="8"/>
  <c r="AZ5" i="8"/>
  <c r="AY5" i="8" s="1"/>
  <c r="AU5" i="8"/>
  <c r="AA5" i="8"/>
  <c r="AB5" i="8" s="1"/>
  <c r="AD5" i="8" s="1"/>
  <c r="R5" i="8"/>
  <c r="AG4" i="8"/>
  <c r="AZ4" i="8"/>
  <c r="AY4" i="8" s="1"/>
  <c r="AU4" i="8"/>
  <c r="AA4" i="8"/>
  <c r="AB4" i="8" s="1"/>
  <c r="AD4" i="8" s="1"/>
  <c r="R4" i="8"/>
  <c r="AZ3" i="8"/>
  <c r="AY3" i="8" s="1"/>
  <c r="AU3" i="8"/>
  <c r="AA3" i="8"/>
  <c r="AB3" i="8" s="1"/>
  <c r="AD3" i="8" s="1"/>
  <c r="AG3" i="8"/>
  <c r="R3" i="8"/>
  <c r="AZ2" i="8"/>
  <c r="AY2" i="8" s="1"/>
  <c r="AU2" i="8"/>
  <c r="AG2" i="8"/>
  <c r="AA2" i="8"/>
  <c r="AB2" i="8" s="1"/>
  <c r="AD2" i="8" s="1"/>
  <c r="R2" i="8"/>
  <c r="AO7" i="8" l="1"/>
  <c r="AR7" i="8"/>
  <c r="AN7" i="8"/>
  <c r="AL7" i="8"/>
  <c r="AJ7" i="8"/>
  <c r="AV7" i="8" s="1"/>
  <c r="AO5" i="8"/>
  <c r="AL5" i="8"/>
  <c r="AJ5" i="8"/>
  <c r="AV5" i="8" s="1"/>
  <c r="AR5" i="8"/>
  <c r="AN5" i="8"/>
  <c r="AY6" i="8"/>
  <c r="AR6" i="8" s="1"/>
  <c r="AH7" i="8"/>
  <c r="AH5" i="8"/>
  <c r="AG6" i="8"/>
  <c r="AH6" i="8" s="1"/>
  <c r="AJ6" i="8"/>
  <c r="AR4" i="8"/>
  <c r="AL4" i="8"/>
  <c r="AJ4" i="8"/>
  <c r="AO4" i="8"/>
  <c r="AN4" i="8"/>
  <c r="AH4" i="8"/>
  <c r="AH3" i="8"/>
  <c r="AO3" i="8"/>
  <c r="AJ3" i="8"/>
  <c r="AR3" i="8"/>
  <c r="AN3" i="8"/>
  <c r="AL3" i="8"/>
  <c r="AL2" i="8"/>
  <c r="AJ2" i="8"/>
  <c r="AH2" i="8"/>
  <c r="AN2" i="8"/>
  <c r="AR2" i="8"/>
  <c r="AO2" i="8"/>
  <c r="AN6" i="8" l="1"/>
  <c r="AW5" i="8"/>
  <c r="AX5" i="8" s="1"/>
  <c r="AL6" i="8"/>
  <c r="AW7" i="8"/>
  <c r="AX7" i="8" s="1"/>
  <c r="AO6" i="8"/>
  <c r="AV4" i="8"/>
  <c r="AW4" i="8" s="1"/>
  <c r="AX4" i="8" s="1"/>
  <c r="AV3" i="8"/>
  <c r="AW3" i="8"/>
  <c r="AX3" i="8" s="1"/>
  <c r="AV2" i="8"/>
  <c r="AW2" i="8" s="1"/>
  <c r="AX2" i="8" s="1"/>
  <c r="AV6" i="8" l="1"/>
  <c r="AW6" i="8" s="1"/>
  <c r="AX6" i="8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R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A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B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D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G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J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K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L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M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N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O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R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U1" authorId="0" shapeId="0">
      <text>
        <r>
          <rPr>
            <sz val="11"/>
            <rFont val="Calibri"/>
            <family val="2"/>
          </rPr>
          <t>[JLA FOB CA/GA Price Quote (Formula)]*[Load 2 %]</t>
        </r>
      </text>
    </comment>
    <comment ref="AV1" authorId="0" shapeId="0">
      <text>
        <r>
          <rPr>
            <sz val="11"/>
            <rFont val="Calibri"/>
            <family val="2"/>
          </rPr>
          <t>[DA $]+[General Load $]+[Warehouse Charge $]+[Dropship Charge]+[Load 1 $ (Fashion)]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Y1" authorId="0" shapeId="0">
      <text>
        <r>
          <rPr>
            <sz val="11"/>
            <rFont val="Calibri"/>
            <family val="2"/>
          </rPr>
          <t>[DSV Cost]/1.05</t>
        </r>
      </text>
    </comment>
    <comment ref="AZ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<sst xmlns="http://schemas.openxmlformats.org/spreadsheetml/2006/main" count="223" uniqueCount="77">
  <si>
    <t>Brand</t>
  </si>
  <si>
    <t>Package Type</t>
  </si>
  <si>
    <t>Royalty</t>
  </si>
  <si>
    <t>Licensor</t>
  </si>
  <si>
    <t>Normal</t>
  </si>
  <si>
    <t>BLANKET</t>
  </si>
  <si>
    <t>Woolrich 5%</t>
  </si>
  <si>
    <t>Woolrich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</si>
  <si>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</si>
  <si>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</si>
  <si>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</si>
  <si>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</si>
  <si>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</si>
  <si>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</si>
  <si>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</si>
  <si>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</si>
  <si>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</si>
  <si>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</si>
  <si>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</si>
  <si>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</si>
  <si>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</si>
  <si>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</si>
  <si>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</si>
  <si>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</si>
  <si>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</si>
  <si>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</si>
  <si>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</si>
  <si>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</si>
  <si>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</si>
  <si>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</si>
  <si>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</si>
  <si>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</si>
  <si>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</si>
  <si>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</si>
  <si>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</si>
  <si>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</si>
  <si>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</si>
  <si>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</si>
  <si>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</si>
  <si>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</si>
  <si>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</si>
  <si>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</si>
  <si>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</si>
  <si>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</si>
  <si>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</si>
  <si>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</si>
  <si>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</si>
  <si>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</si>
  <si>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</si>
  <si>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</si>
  <si>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</si>
  <si>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</si>
  <si>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</si>
  <si>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</si>
  <si>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</si>
  <si>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</si>
  <si>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</si>
  <si>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Product Category</t>
  </si>
  <si>
    <t>Piece</t>
  </si>
  <si>
    <t>Unit of Measure</t>
  </si>
  <si>
    <t>Description-Short</t>
  </si>
  <si>
    <t>Alberta</t>
  </si>
  <si>
    <t>Black Stripe</t>
  </si>
  <si>
    <t>6301.40.0010</t>
  </si>
  <si>
    <t>N15DF5021P-A</t>
  </si>
  <si>
    <t>N15DF5021P-B</t>
  </si>
  <si>
    <t>04WH1162P-A</t>
  </si>
  <si>
    <t>Grey Aztec</t>
  </si>
  <si>
    <t>N99DF5017P-A</t>
  </si>
  <si>
    <t>Neutral Aztec</t>
  </si>
  <si>
    <t>Ivory Stripe</t>
  </si>
  <si>
    <t>Cotton Blend Throw, 320gsm with Whipstitch Edge,
folded with ribbon + insert, 1pc per carton</t>
  </si>
  <si>
    <t>Cotton Blend Blanket</t>
  </si>
  <si>
    <t>60% cotton, 30% Acrylic and 10% Polyester, 320gsm Nature, Whipstitch edge</t>
  </si>
  <si>
    <t>66x90''</t>
  </si>
  <si>
    <t>90x90''</t>
  </si>
  <si>
    <t>108x90''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</si>
</sst>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_(&quot;$&quot;* #,##0.00_);_(&quot;$&quot;* \(#,##0.00\);_(&quot;$&quot;* &quot;-&quot;??_);_(@_)"/>
    <numFmt numFmtId="177" formatCode="&quot;$&quot;#,##0.00"/>
    <numFmt numFmtId="178" formatCode="[$¥-478]#,##0.00"/>
  </numFmts>
  <fonts count="8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等线"/>
      <family val="1"/>
      <scheme val="minor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" fillId="0" borderId="0"/>
  </cellStyleXfs>
  <cellXfs count="45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178" fontId="1" fillId="3" borderId="1" xfId="0" applyNumberFormat="1" applyFont="1" applyFill="1" applyBorder="1" applyAlignment="1">
      <alignment horizontal="center" wrapText="1"/>
    </xf>
    <xf numFmtId="2" fontId="1" fillId="3" borderId="1" xfId="0" applyNumberFormat="1" applyFont="1" applyFill="1" applyBorder="1" applyAlignment="1">
      <alignment horizontal="center" wrapText="1"/>
    </xf>
    <xf numFmtId="177" fontId="5" fillId="3" borderId="1" xfId="1" applyNumberFormat="1" applyFont="1" applyFill="1" applyBorder="1" applyAlignment="1">
      <alignment wrapText="1"/>
    </xf>
    <xf numFmtId="177" fontId="1" fillId="6" borderId="2" xfId="0" applyNumberFormat="1" applyFont="1" applyFill="1" applyBorder="1" applyAlignment="1">
      <alignment horizontal="center" wrapText="1"/>
    </xf>
    <xf numFmtId="177" fontId="1" fillId="3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2" fontId="5" fillId="0" borderId="1" xfId="1" applyNumberFormat="1" applyFont="1" applyBorder="1" applyAlignment="1">
      <alignment wrapText="1"/>
    </xf>
    <xf numFmtId="1" fontId="5" fillId="0" borderId="1" xfId="1" applyNumberFormat="1" applyFont="1" applyBorder="1" applyAlignment="1">
      <alignment wrapText="1"/>
    </xf>
    <xf numFmtId="177" fontId="5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7" fontId="5" fillId="4" borderId="1" xfId="1" applyNumberFormat="1" applyFont="1" applyFill="1" applyBorder="1" applyAlignment="1">
      <alignment wrapText="1"/>
    </xf>
    <xf numFmtId="10" fontId="5" fillId="4" borderId="1" xfId="1" applyNumberFormat="1" applyFont="1" applyFill="1" applyBorder="1" applyAlignment="1">
      <alignment wrapText="1"/>
    </xf>
    <xf numFmtId="177" fontId="1" fillId="4" borderId="1" xfId="0" applyNumberFormat="1" applyFont="1" applyFill="1" applyBorder="1" applyAlignment="1">
      <alignment horizontal="center" wrapText="1"/>
    </xf>
    <xf numFmtId="10" fontId="1" fillId="4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2" fontId="0" fillId="2" borderId="1" xfId="0" applyNumberFormat="1" applyFill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1" fontId="0" fillId="0" borderId="1" xfId="0" applyNumberFormat="1" applyBorder="1" applyAlignment="1">
      <alignment wrapText="1"/>
    </xf>
    <xf numFmtId="0" fontId="1" fillId="5" borderId="1" xfId="4" applyFont="1" applyFill="1" applyBorder="1" applyAlignment="1">
      <alignment horizontal="center" wrapText="1"/>
    </xf>
    <xf numFmtId="0" fontId="2" fillId="0" borderId="1" xfId="4" applyBorder="1" applyAlignment="1">
      <alignment wrapText="1"/>
    </xf>
    <xf numFmtId="0" fontId="1" fillId="7" borderId="1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 wrapText="1"/>
    </xf>
  </cellXfs>
  <cellStyles count="8">
    <cellStyle name="Currency 2" xfId="5"/>
    <cellStyle name="Normal 2" xfId="4"/>
    <cellStyle name="Normal 2 18 2" xfId="1"/>
    <cellStyle name="Normal 3" xfId="7"/>
    <cellStyle name="Percent 2" xfId="6"/>
    <cellStyle name="Style 1" xfId="3"/>
    <cellStyle name="常规" xfId="0" builtinId="0"/>
    <cellStyle name="样式 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62230</xdr:colOff>
      <xdr:row>1</xdr:row>
      <xdr:rowOff>787401</xdr:rowOff>
    </xdr:from>
    <xdr:to>
      <xdr:col>1</xdr:col>
      <xdr:colOff>861304</xdr:colOff>
      <xdr:row>2</xdr:row>
      <xdr:rowOff>558801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ABBEFA22-A70D-3EA1-9C6E-165F0B56E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890" y="1960881"/>
          <a:ext cx="793994" cy="881380"/>
        </a:xfrm>
        <a:prstGeom prst="rect">
          <a:avLst/>
        </a:prstGeom>
      </xdr:spPr>
    </xdr:pic>
    <xdr:clientData/>
  </xdr:twoCellAnchor>
  <xdr:twoCellAnchor editAs="oneCell">
    <xdr:from>
      <xdr:col>1</xdr:col>
      <xdr:colOff>83820</xdr:colOff>
      <xdr:row>4</xdr:row>
      <xdr:rowOff>922020</xdr:rowOff>
    </xdr:from>
    <xdr:to>
      <xdr:col>1</xdr:col>
      <xdr:colOff>821927</xdr:colOff>
      <xdr:row>5</xdr:row>
      <xdr:rowOff>591820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BF62FA5C-B455-B319-EA67-EB077BC30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2480" y="5410200"/>
          <a:ext cx="739377" cy="78232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7</xdr:row>
      <xdr:rowOff>732790</xdr:rowOff>
    </xdr:from>
    <xdr:to>
      <xdr:col>2</xdr:col>
      <xdr:colOff>1861</xdr:colOff>
      <xdr:row>8</xdr:row>
      <xdr:rowOff>516890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60833E71-1551-5255-D9A8-1BF2A46D9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39140" y="8535670"/>
          <a:ext cx="847681" cy="88011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</xdr:colOff>
      <xdr:row>10</xdr:row>
      <xdr:rowOff>623570</xdr:rowOff>
    </xdr:from>
    <xdr:to>
      <xdr:col>1</xdr:col>
      <xdr:colOff>861707</xdr:colOff>
      <xdr:row>11</xdr:row>
      <xdr:rowOff>518160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652F6F2C-F3EE-4AE0-9455-5F54A0BC3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9300" y="11741150"/>
          <a:ext cx="829957" cy="984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K\John\other_accounts\BBB\Decision%20making%20data%20support\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inance\Merchandise%20Controls\All%20Models\One%20Time%20Buy%20Form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MAY%202000%20HI%20VOLUME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erchandising\Buying\%20%20HOME%20FASHIONS\CONCEPT%20REVIEWS\2003%20KITCHEN%20CONCEPT%20REVIEW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avidZhang\Desktop\Work\Hanssem\192.168.20.8\&#23478;&#32442;&#19968;&#37096;\Target\Target%20&#24320;&#21457;&#36164;&#26009;\Fall%2012%20development\D65%20Holiday\Line%20Plan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Light%20-%20Home\Bedding\Exit%20Strategies\Exit%20200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010114%20-%20MAY%202001%20NEW%20&amp;%20DIS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guyinghua\Local%20Settings\Temporary%20Internet%20Files\OLK97\Copy%20of%20JLA%20-%20SEPT$%20NEW%20SILK%20ESSENCE%20BLNKTS%205%2003%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beyond%20basic\Documents%20and%20Settings\chenlihui\Local%20Settings\Temporary%20Internet%20Files\OLK9A\Import%20Product%20Data%20Sheet%204%2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VD\AppData\Local\Microsoft\Windows\Temporary%20Internet%20Files\Content.Outlook\UNTFDTPU\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OCT%2020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Hard%20Home-Grant\2005%20Hard%20Home%20Refresh\Table%20Top%20Refresh%2005\RESET%20EXECUTION%20BINDER%20-MAY%202005-%20cop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/>
      <sheetData sheetId="1"/>
      <sheetData sheetId="2"/>
      <sheetData sheetId="3"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IC"/>
      <sheetName val="KSN List"/>
      <sheetName val="BL"/>
      <sheetName val="Sheet1"/>
      <sheetName val="Kmart GM"/>
      <sheetName val="Sears GM "/>
      <sheetName val="List"/>
    </sheetNames>
    <sheetDataSet>
      <sheetData sheetId="0"/>
      <sheetData sheetId="1"/>
      <sheetData sheetId="2" refreshError="1">
        <row r="4">
          <cell r="A4">
            <v>1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9</v>
          </cell>
        </row>
        <row r="8">
          <cell r="A8">
            <v>11</v>
          </cell>
        </row>
        <row r="9">
          <cell r="A9">
            <v>12</v>
          </cell>
        </row>
        <row r="10">
          <cell r="A10">
            <v>13</v>
          </cell>
        </row>
        <row r="11">
          <cell r="A11">
            <v>15</v>
          </cell>
        </row>
        <row r="12">
          <cell r="A12">
            <v>18</v>
          </cell>
        </row>
        <row r="13">
          <cell r="A13">
            <v>20</v>
          </cell>
        </row>
        <row r="14">
          <cell r="A14">
            <v>29</v>
          </cell>
        </row>
        <row r="15">
          <cell r="A15">
            <v>30</v>
          </cell>
        </row>
        <row r="16">
          <cell r="A16">
            <v>31</v>
          </cell>
        </row>
        <row r="17">
          <cell r="A17">
            <v>32</v>
          </cell>
        </row>
        <row r="18">
          <cell r="A18">
            <v>33</v>
          </cell>
        </row>
        <row r="19">
          <cell r="A19">
            <v>36</v>
          </cell>
        </row>
        <row r="20">
          <cell r="A20">
            <v>37</v>
          </cell>
        </row>
        <row r="21">
          <cell r="A21">
            <v>38</v>
          </cell>
        </row>
        <row r="22">
          <cell r="A22">
            <v>39</v>
          </cell>
        </row>
        <row r="23">
          <cell r="A23">
            <v>43</v>
          </cell>
        </row>
        <row r="24">
          <cell r="A24">
            <v>48</v>
          </cell>
        </row>
        <row r="25">
          <cell r="A25">
            <v>49</v>
          </cell>
        </row>
        <row r="26">
          <cell r="A26">
            <v>57</v>
          </cell>
        </row>
        <row r="27">
          <cell r="A27">
            <v>63</v>
          </cell>
        </row>
        <row r="28">
          <cell r="A28">
            <v>69</v>
          </cell>
        </row>
        <row r="29">
          <cell r="A29">
            <v>70</v>
          </cell>
        </row>
        <row r="30">
          <cell r="A30">
            <v>90</v>
          </cell>
        </row>
        <row r="31">
          <cell r="A31">
            <v>93</v>
          </cell>
        </row>
        <row r="32">
          <cell r="A32">
            <v>94</v>
          </cell>
        </row>
        <row r="33">
          <cell r="A33">
            <v>95</v>
          </cell>
        </row>
        <row r="34">
          <cell r="A34">
            <v>97</v>
          </cell>
        </row>
        <row r="35">
          <cell r="A35">
            <v>101</v>
          </cell>
        </row>
        <row r="36">
          <cell r="A36">
            <v>102</v>
          </cell>
        </row>
        <row r="37">
          <cell r="A37">
            <v>103</v>
          </cell>
        </row>
        <row r="38">
          <cell r="A38">
            <v>104</v>
          </cell>
        </row>
        <row r="39">
          <cell r="A39">
            <v>105</v>
          </cell>
        </row>
        <row r="40">
          <cell r="A40">
            <v>106</v>
          </cell>
        </row>
        <row r="41">
          <cell r="A41">
            <v>107</v>
          </cell>
        </row>
        <row r="42">
          <cell r="A42">
            <v>108</v>
          </cell>
        </row>
        <row r="43">
          <cell r="A43">
            <v>109</v>
          </cell>
        </row>
        <row r="44">
          <cell r="A44">
            <v>110</v>
          </cell>
        </row>
        <row r="45">
          <cell r="A45">
            <v>111</v>
          </cell>
        </row>
        <row r="46">
          <cell r="A46">
            <v>112</v>
          </cell>
        </row>
        <row r="47">
          <cell r="A47">
            <v>113</v>
          </cell>
        </row>
        <row r="48">
          <cell r="A48">
            <v>114</v>
          </cell>
        </row>
        <row r="49">
          <cell r="A49">
            <v>115</v>
          </cell>
        </row>
        <row r="50">
          <cell r="A50">
            <v>116</v>
          </cell>
        </row>
        <row r="51">
          <cell r="A51">
            <v>117</v>
          </cell>
        </row>
        <row r="52">
          <cell r="A52">
            <v>118</v>
          </cell>
        </row>
        <row r="53">
          <cell r="A53">
            <v>119</v>
          </cell>
        </row>
        <row r="54">
          <cell r="A54">
            <v>120</v>
          </cell>
        </row>
        <row r="55">
          <cell r="A55">
            <v>121</v>
          </cell>
        </row>
        <row r="56">
          <cell r="A56">
            <v>122</v>
          </cell>
        </row>
        <row r="57">
          <cell r="A57">
            <v>123</v>
          </cell>
        </row>
        <row r="58">
          <cell r="A58">
            <v>124</v>
          </cell>
        </row>
        <row r="59">
          <cell r="A59">
            <v>125</v>
          </cell>
        </row>
        <row r="60">
          <cell r="A60">
            <v>126</v>
          </cell>
        </row>
        <row r="61">
          <cell r="A61">
            <v>127</v>
          </cell>
        </row>
        <row r="62">
          <cell r="A62">
            <v>128</v>
          </cell>
        </row>
        <row r="63">
          <cell r="A63">
            <v>129</v>
          </cell>
        </row>
        <row r="64">
          <cell r="A64">
            <v>130</v>
          </cell>
        </row>
        <row r="65">
          <cell r="A65">
            <v>131</v>
          </cell>
        </row>
        <row r="66">
          <cell r="A66">
            <v>132</v>
          </cell>
        </row>
        <row r="67">
          <cell r="A67">
            <v>133</v>
          </cell>
        </row>
        <row r="68">
          <cell r="A68">
            <v>134</v>
          </cell>
        </row>
        <row r="69">
          <cell r="A69">
            <v>135</v>
          </cell>
        </row>
        <row r="70">
          <cell r="A70">
            <v>136</v>
          </cell>
        </row>
        <row r="71">
          <cell r="A71">
            <v>137</v>
          </cell>
        </row>
        <row r="72">
          <cell r="A72">
            <v>138</v>
          </cell>
        </row>
        <row r="73">
          <cell r="A73">
            <v>139</v>
          </cell>
        </row>
        <row r="74">
          <cell r="A74">
            <v>140</v>
          </cell>
        </row>
        <row r="75">
          <cell r="A75">
            <v>141</v>
          </cell>
        </row>
        <row r="76">
          <cell r="A76">
            <v>142</v>
          </cell>
        </row>
        <row r="77">
          <cell r="A77">
            <v>143</v>
          </cell>
        </row>
        <row r="78">
          <cell r="A78">
            <v>144</v>
          </cell>
        </row>
        <row r="79">
          <cell r="A79">
            <v>145</v>
          </cell>
        </row>
        <row r="80">
          <cell r="A80">
            <v>146</v>
          </cell>
        </row>
        <row r="81">
          <cell r="A81">
            <v>147</v>
          </cell>
        </row>
        <row r="82">
          <cell r="A82">
            <v>148</v>
          </cell>
        </row>
        <row r="83">
          <cell r="A83">
            <v>155</v>
          </cell>
        </row>
        <row r="84">
          <cell r="A84">
            <v>156</v>
          </cell>
        </row>
        <row r="85">
          <cell r="A85">
            <v>157</v>
          </cell>
        </row>
        <row r="86">
          <cell r="A86">
            <v>158</v>
          </cell>
        </row>
        <row r="87">
          <cell r="A87">
            <v>159</v>
          </cell>
        </row>
        <row r="88">
          <cell r="A88">
            <v>160</v>
          </cell>
        </row>
        <row r="89">
          <cell r="A89">
            <v>161</v>
          </cell>
        </row>
        <row r="90">
          <cell r="A90">
            <v>162</v>
          </cell>
        </row>
        <row r="91">
          <cell r="A91">
            <v>163</v>
          </cell>
        </row>
        <row r="92">
          <cell r="A92">
            <v>164</v>
          </cell>
        </row>
        <row r="93">
          <cell r="A93">
            <v>165</v>
          </cell>
        </row>
        <row r="94">
          <cell r="A94">
            <v>166</v>
          </cell>
        </row>
        <row r="95">
          <cell r="A95">
            <v>169</v>
          </cell>
        </row>
        <row r="96">
          <cell r="A96">
            <v>170</v>
          </cell>
        </row>
        <row r="97">
          <cell r="A97">
            <v>171</v>
          </cell>
        </row>
        <row r="98">
          <cell r="A98">
            <v>172</v>
          </cell>
        </row>
        <row r="99">
          <cell r="A99">
            <v>173</v>
          </cell>
        </row>
        <row r="100">
          <cell r="A100">
            <v>174</v>
          </cell>
        </row>
        <row r="101">
          <cell r="A101">
            <v>175</v>
          </cell>
        </row>
        <row r="102">
          <cell r="A102">
            <v>177</v>
          </cell>
        </row>
        <row r="103">
          <cell r="A103">
            <v>178</v>
          </cell>
        </row>
        <row r="104">
          <cell r="A104">
            <v>179</v>
          </cell>
        </row>
        <row r="105">
          <cell r="A105">
            <v>180</v>
          </cell>
        </row>
        <row r="106">
          <cell r="A106">
            <v>181</v>
          </cell>
        </row>
        <row r="107">
          <cell r="A107">
            <v>182</v>
          </cell>
        </row>
        <row r="108">
          <cell r="A108">
            <v>183</v>
          </cell>
        </row>
        <row r="109">
          <cell r="A109">
            <v>184</v>
          </cell>
        </row>
        <row r="110">
          <cell r="A110">
            <v>185</v>
          </cell>
        </row>
        <row r="111">
          <cell r="A111">
            <v>186</v>
          </cell>
        </row>
        <row r="112">
          <cell r="A112">
            <v>187</v>
          </cell>
        </row>
        <row r="113">
          <cell r="A113">
            <v>189</v>
          </cell>
        </row>
        <row r="114">
          <cell r="A114">
            <v>190</v>
          </cell>
        </row>
        <row r="115">
          <cell r="A115">
            <v>191</v>
          </cell>
        </row>
        <row r="116">
          <cell r="A116">
            <v>194</v>
          </cell>
        </row>
        <row r="117">
          <cell r="A117">
            <v>195</v>
          </cell>
        </row>
        <row r="118">
          <cell r="A118">
            <v>196</v>
          </cell>
        </row>
        <row r="119">
          <cell r="A119">
            <v>197</v>
          </cell>
        </row>
        <row r="120">
          <cell r="A120">
            <v>198</v>
          </cell>
        </row>
        <row r="121">
          <cell r="A121">
            <v>199</v>
          </cell>
        </row>
        <row r="122">
          <cell r="A122">
            <v>200</v>
          </cell>
        </row>
        <row r="123">
          <cell r="A123">
            <v>201</v>
          </cell>
        </row>
        <row r="124">
          <cell r="A124">
            <v>202</v>
          </cell>
        </row>
        <row r="125">
          <cell r="A125">
            <v>203</v>
          </cell>
        </row>
        <row r="126">
          <cell r="A126">
            <v>204</v>
          </cell>
        </row>
        <row r="127">
          <cell r="A127">
            <v>205</v>
          </cell>
        </row>
        <row r="128">
          <cell r="A128">
            <v>206</v>
          </cell>
        </row>
        <row r="129">
          <cell r="A129">
            <v>207</v>
          </cell>
        </row>
        <row r="130">
          <cell r="A130">
            <v>208</v>
          </cell>
        </row>
        <row r="131">
          <cell r="A131">
            <v>209</v>
          </cell>
        </row>
        <row r="132">
          <cell r="A132">
            <v>210</v>
          </cell>
        </row>
        <row r="133">
          <cell r="A133">
            <v>212</v>
          </cell>
        </row>
        <row r="134">
          <cell r="A134">
            <v>213</v>
          </cell>
        </row>
        <row r="135">
          <cell r="A135">
            <v>214</v>
          </cell>
        </row>
        <row r="136">
          <cell r="A136">
            <v>215</v>
          </cell>
        </row>
        <row r="137">
          <cell r="A137">
            <v>216</v>
          </cell>
        </row>
        <row r="138">
          <cell r="A138">
            <v>217</v>
          </cell>
        </row>
        <row r="139">
          <cell r="A139">
            <v>218</v>
          </cell>
        </row>
        <row r="140">
          <cell r="A140">
            <v>219</v>
          </cell>
        </row>
        <row r="141">
          <cell r="A141">
            <v>220</v>
          </cell>
        </row>
        <row r="142">
          <cell r="A142">
            <v>221</v>
          </cell>
        </row>
        <row r="143">
          <cell r="A143">
            <v>222</v>
          </cell>
        </row>
        <row r="144">
          <cell r="A144">
            <v>223</v>
          </cell>
        </row>
        <row r="145">
          <cell r="A145">
            <v>224</v>
          </cell>
        </row>
        <row r="146">
          <cell r="A146">
            <v>225</v>
          </cell>
        </row>
        <row r="147">
          <cell r="A147">
            <v>226</v>
          </cell>
        </row>
        <row r="148">
          <cell r="A148">
            <v>227</v>
          </cell>
        </row>
        <row r="149">
          <cell r="A149">
            <v>228</v>
          </cell>
        </row>
        <row r="150">
          <cell r="A150">
            <v>229</v>
          </cell>
        </row>
        <row r="151">
          <cell r="A151">
            <v>230</v>
          </cell>
        </row>
        <row r="152">
          <cell r="A152">
            <v>231</v>
          </cell>
        </row>
        <row r="153">
          <cell r="A153">
            <v>232</v>
          </cell>
        </row>
        <row r="154">
          <cell r="A154">
            <v>233</v>
          </cell>
        </row>
        <row r="155">
          <cell r="A155">
            <v>234</v>
          </cell>
        </row>
        <row r="156">
          <cell r="A156">
            <v>236</v>
          </cell>
        </row>
        <row r="157">
          <cell r="A157">
            <v>237</v>
          </cell>
        </row>
        <row r="158">
          <cell r="A158">
            <v>238</v>
          </cell>
        </row>
        <row r="159">
          <cell r="A159">
            <v>239</v>
          </cell>
        </row>
        <row r="160">
          <cell r="A160">
            <v>240</v>
          </cell>
        </row>
        <row r="161">
          <cell r="A161">
            <v>241</v>
          </cell>
        </row>
        <row r="162">
          <cell r="A162">
            <v>242</v>
          </cell>
        </row>
        <row r="163">
          <cell r="A163">
            <v>243</v>
          </cell>
        </row>
        <row r="164">
          <cell r="A164">
            <v>244</v>
          </cell>
        </row>
        <row r="165">
          <cell r="A165">
            <v>245</v>
          </cell>
        </row>
        <row r="166">
          <cell r="A166">
            <v>246</v>
          </cell>
        </row>
        <row r="167">
          <cell r="A167">
            <v>247</v>
          </cell>
        </row>
        <row r="168">
          <cell r="A168">
            <v>248</v>
          </cell>
        </row>
        <row r="169">
          <cell r="A169">
            <v>249</v>
          </cell>
        </row>
        <row r="170">
          <cell r="A170">
            <v>250</v>
          </cell>
        </row>
        <row r="171">
          <cell r="A171">
            <v>251</v>
          </cell>
        </row>
        <row r="172">
          <cell r="A172">
            <v>252</v>
          </cell>
        </row>
        <row r="173">
          <cell r="A173">
            <v>253</v>
          </cell>
        </row>
        <row r="174">
          <cell r="A174">
            <v>254</v>
          </cell>
        </row>
        <row r="175">
          <cell r="A175">
            <v>255</v>
          </cell>
        </row>
        <row r="176">
          <cell r="A176">
            <v>258</v>
          </cell>
        </row>
        <row r="177">
          <cell r="A177">
            <v>260</v>
          </cell>
        </row>
        <row r="178">
          <cell r="A178">
            <v>261</v>
          </cell>
        </row>
        <row r="179">
          <cell r="A179">
            <v>262</v>
          </cell>
        </row>
        <row r="180">
          <cell r="A180">
            <v>263</v>
          </cell>
        </row>
        <row r="181">
          <cell r="A181">
            <v>264</v>
          </cell>
        </row>
        <row r="182">
          <cell r="A182">
            <v>265</v>
          </cell>
        </row>
        <row r="183">
          <cell r="A183">
            <v>266</v>
          </cell>
        </row>
        <row r="184">
          <cell r="A184">
            <v>271</v>
          </cell>
        </row>
        <row r="185">
          <cell r="A185">
            <v>272</v>
          </cell>
        </row>
        <row r="186">
          <cell r="A186">
            <v>274</v>
          </cell>
        </row>
        <row r="187">
          <cell r="A187">
            <v>275</v>
          </cell>
        </row>
        <row r="188">
          <cell r="A188">
            <v>276</v>
          </cell>
        </row>
        <row r="189">
          <cell r="A189">
            <v>277</v>
          </cell>
        </row>
        <row r="190">
          <cell r="A190">
            <v>278</v>
          </cell>
        </row>
        <row r="191">
          <cell r="A191">
            <v>279</v>
          </cell>
        </row>
        <row r="192">
          <cell r="A192">
            <v>280</v>
          </cell>
        </row>
        <row r="193">
          <cell r="A193">
            <v>281</v>
          </cell>
        </row>
        <row r="194">
          <cell r="A194">
            <v>282</v>
          </cell>
        </row>
        <row r="195">
          <cell r="A195">
            <v>283</v>
          </cell>
        </row>
        <row r="196">
          <cell r="A196">
            <v>284</v>
          </cell>
        </row>
        <row r="197">
          <cell r="A197">
            <v>285</v>
          </cell>
        </row>
        <row r="198">
          <cell r="A198">
            <v>286</v>
          </cell>
        </row>
        <row r="199">
          <cell r="A199">
            <v>287</v>
          </cell>
        </row>
        <row r="200">
          <cell r="A200">
            <v>288</v>
          </cell>
        </row>
        <row r="201">
          <cell r="A201">
            <v>290</v>
          </cell>
        </row>
        <row r="202">
          <cell r="A202">
            <v>291</v>
          </cell>
        </row>
        <row r="203">
          <cell r="A203">
            <v>292</v>
          </cell>
        </row>
        <row r="204">
          <cell r="A204">
            <v>293</v>
          </cell>
        </row>
        <row r="205">
          <cell r="A205">
            <v>294</v>
          </cell>
        </row>
        <row r="206">
          <cell r="A206">
            <v>295</v>
          </cell>
        </row>
        <row r="207">
          <cell r="A207">
            <v>296</v>
          </cell>
        </row>
        <row r="208">
          <cell r="A208">
            <v>297</v>
          </cell>
        </row>
        <row r="209">
          <cell r="A209">
            <v>298</v>
          </cell>
        </row>
        <row r="210">
          <cell r="A210">
            <v>299</v>
          </cell>
        </row>
        <row r="211">
          <cell r="A211">
            <v>300</v>
          </cell>
        </row>
        <row r="212">
          <cell r="A212">
            <v>301</v>
          </cell>
        </row>
        <row r="213">
          <cell r="A213">
            <v>302</v>
          </cell>
        </row>
        <row r="214">
          <cell r="A214">
            <v>303</v>
          </cell>
        </row>
        <row r="215">
          <cell r="A215">
            <v>304</v>
          </cell>
        </row>
        <row r="216">
          <cell r="A216">
            <v>305</v>
          </cell>
        </row>
        <row r="217">
          <cell r="A217">
            <v>306</v>
          </cell>
        </row>
        <row r="218">
          <cell r="A218">
            <v>307</v>
          </cell>
        </row>
        <row r="219">
          <cell r="A219">
            <v>308</v>
          </cell>
        </row>
        <row r="220">
          <cell r="A220">
            <v>309</v>
          </cell>
        </row>
        <row r="221">
          <cell r="A221">
            <v>310</v>
          </cell>
        </row>
        <row r="222">
          <cell r="A222">
            <v>311</v>
          </cell>
        </row>
        <row r="223">
          <cell r="A223">
            <v>312</v>
          </cell>
        </row>
        <row r="224">
          <cell r="A224">
            <v>314</v>
          </cell>
        </row>
        <row r="225">
          <cell r="A225">
            <v>315</v>
          </cell>
        </row>
        <row r="226">
          <cell r="A226">
            <v>316</v>
          </cell>
        </row>
        <row r="227">
          <cell r="A227">
            <v>317</v>
          </cell>
        </row>
        <row r="228">
          <cell r="A228">
            <v>318</v>
          </cell>
        </row>
        <row r="229">
          <cell r="A229">
            <v>319</v>
          </cell>
        </row>
        <row r="230">
          <cell r="A230">
            <v>320</v>
          </cell>
        </row>
        <row r="231">
          <cell r="A231">
            <v>321</v>
          </cell>
        </row>
        <row r="232">
          <cell r="A232">
            <v>322</v>
          </cell>
        </row>
        <row r="233">
          <cell r="A233">
            <v>323</v>
          </cell>
        </row>
        <row r="234">
          <cell r="A234">
            <v>327</v>
          </cell>
        </row>
        <row r="235">
          <cell r="A235">
            <v>328</v>
          </cell>
        </row>
        <row r="236">
          <cell r="A236">
            <v>329</v>
          </cell>
        </row>
        <row r="237">
          <cell r="A237">
            <v>332</v>
          </cell>
        </row>
        <row r="238">
          <cell r="A238">
            <v>334</v>
          </cell>
        </row>
        <row r="239">
          <cell r="A239">
            <v>335</v>
          </cell>
        </row>
        <row r="240">
          <cell r="A240">
            <v>336</v>
          </cell>
        </row>
        <row r="241">
          <cell r="A241">
            <v>337</v>
          </cell>
        </row>
        <row r="242">
          <cell r="A242">
            <v>340</v>
          </cell>
        </row>
        <row r="243">
          <cell r="A243">
            <v>341</v>
          </cell>
        </row>
        <row r="244">
          <cell r="A244">
            <v>342</v>
          </cell>
        </row>
        <row r="245">
          <cell r="A245">
            <v>343</v>
          </cell>
        </row>
        <row r="246">
          <cell r="A246">
            <v>344</v>
          </cell>
        </row>
        <row r="247">
          <cell r="A247">
            <v>345</v>
          </cell>
        </row>
        <row r="248">
          <cell r="A248">
            <v>346</v>
          </cell>
        </row>
        <row r="249">
          <cell r="A249">
            <v>347</v>
          </cell>
        </row>
        <row r="250">
          <cell r="A250">
            <v>348</v>
          </cell>
        </row>
        <row r="251">
          <cell r="A251">
            <v>349</v>
          </cell>
        </row>
        <row r="252">
          <cell r="A252">
            <v>350</v>
          </cell>
        </row>
        <row r="253">
          <cell r="A253">
            <v>351</v>
          </cell>
        </row>
        <row r="254">
          <cell r="A254">
            <v>352</v>
          </cell>
        </row>
        <row r="255">
          <cell r="A255">
            <v>353</v>
          </cell>
        </row>
        <row r="256">
          <cell r="A256">
            <v>354</v>
          </cell>
        </row>
        <row r="257">
          <cell r="A257">
            <v>355</v>
          </cell>
        </row>
        <row r="258">
          <cell r="A258">
            <v>356</v>
          </cell>
        </row>
        <row r="259">
          <cell r="A259">
            <v>357</v>
          </cell>
        </row>
        <row r="260">
          <cell r="A260">
            <v>358</v>
          </cell>
        </row>
        <row r="261">
          <cell r="A261">
            <v>359</v>
          </cell>
        </row>
        <row r="262">
          <cell r="A262">
            <v>360</v>
          </cell>
        </row>
        <row r="263">
          <cell r="A263">
            <v>361</v>
          </cell>
        </row>
        <row r="264">
          <cell r="A264">
            <v>362</v>
          </cell>
        </row>
        <row r="265">
          <cell r="A265">
            <v>363</v>
          </cell>
        </row>
        <row r="266">
          <cell r="A266">
            <v>364</v>
          </cell>
        </row>
        <row r="267">
          <cell r="A267">
            <v>365</v>
          </cell>
        </row>
        <row r="268">
          <cell r="A268">
            <v>366</v>
          </cell>
        </row>
        <row r="269">
          <cell r="A269">
            <v>371</v>
          </cell>
        </row>
        <row r="270">
          <cell r="A270">
            <v>372</v>
          </cell>
        </row>
        <row r="271">
          <cell r="A271">
            <v>373</v>
          </cell>
        </row>
        <row r="272">
          <cell r="A272">
            <v>374</v>
          </cell>
        </row>
        <row r="273">
          <cell r="A273">
            <v>375</v>
          </cell>
        </row>
        <row r="274">
          <cell r="A274">
            <v>378</v>
          </cell>
        </row>
        <row r="275">
          <cell r="A275">
            <v>379</v>
          </cell>
        </row>
        <row r="276">
          <cell r="A276">
            <v>381</v>
          </cell>
        </row>
        <row r="277">
          <cell r="A277">
            <v>382</v>
          </cell>
        </row>
        <row r="278">
          <cell r="A278">
            <v>383</v>
          </cell>
        </row>
        <row r="279">
          <cell r="A279">
            <v>384</v>
          </cell>
        </row>
        <row r="280">
          <cell r="A280">
            <v>386</v>
          </cell>
        </row>
        <row r="281">
          <cell r="A281">
            <v>387</v>
          </cell>
        </row>
        <row r="282">
          <cell r="A282">
            <v>388</v>
          </cell>
        </row>
        <row r="283">
          <cell r="A283">
            <v>389</v>
          </cell>
        </row>
        <row r="284">
          <cell r="A284">
            <v>390</v>
          </cell>
        </row>
        <row r="285">
          <cell r="A285">
            <v>391</v>
          </cell>
        </row>
        <row r="286">
          <cell r="A286">
            <v>392</v>
          </cell>
        </row>
        <row r="287">
          <cell r="A287">
            <v>393</v>
          </cell>
        </row>
        <row r="288">
          <cell r="A288">
            <v>396</v>
          </cell>
        </row>
        <row r="289">
          <cell r="A289">
            <v>398</v>
          </cell>
        </row>
        <row r="290">
          <cell r="A290">
            <v>399</v>
          </cell>
        </row>
        <row r="291">
          <cell r="A291">
            <v>400</v>
          </cell>
        </row>
        <row r="292">
          <cell r="A292">
            <v>403</v>
          </cell>
        </row>
        <row r="293">
          <cell r="A293">
            <v>405</v>
          </cell>
        </row>
        <row r="294">
          <cell r="A294">
            <v>406</v>
          </cell>
        </row>
        <row r="295">
          <cell r="A295">
            <v>407</v>
          </cell>
        </row>
        <row r="296">
          <cell r="A296">
            <v>408</v>
          </cell>
        </row>
        <row r="297">
          <cell r="A297">
            <v>409</v>
          </cell>
        </row>
        <row r="298">
          <cell r="A298">
            <v>410</v>
          </cell>
        </row>
        <row r="299">
          <cell r="A299">
            <v>411</v>
          </cell>
        </row>
        <row r="300">
          <cell r="A300">
            <v>412</v>
          </cell>
        </row>
        <row r="301">
          <cell r="A301">
            <v>413</v>
          </cell>
        </row>
        <row r="302">
          <cell r="A302">
            <v>414</v>
          </cell>
        </row>
        <row r="303">
          <cell r="A303">
            <v>416</v>
          </cell>
        </row>
        <row r="304">
          <cell r="A304">
            <v>417</v>
          </cell>
        </row>
        <row r="305">
          <cell r="A305">
            <v>418</v>
          </cell>
        </row>
        <row r="306">
          <cell r="A306">
            <v>420</v>
          </cell>
        </row>
        <row r="307">
          <cell r="A307">
            <v>421</v>
          </cell>
        </row>
        <row r="308">
          <cell r="A308">
            <v>422</v>
          </cell>
        </row>
        <row r="309">
          <cell r="A309">
            <v>423</v>
          </cell>
        </row>
        <row r="310">
          <cell r="A310">
            <v>424</v>
          </cell>
        </row>
        <row r="311">
          <cell r="A311">
            <v>425</v>
          </cell>
        </row>
        <row r="312">
          <cell r="A312">
            <v>426</v>
          </cell>
        </row>
        <row r="313">
          <cell r="A313">
            <v>427</v>
          </cell>
        </row>
        <row r="314">
          <cell r="A314">
            <v>428</v>
          </cell>
        </row>
        <row r="315">
          <cell r="A315">
            <v>429</v>
          </cell>
        </row>
        <row r="316">
          <cell r="A316">
            <v>430</v>
          </cell>
        </row>
        <row r="317">
          <cell r="A317">
            <v>431</v>
          </cell>
        </row>
        <row r="318">
          <cell r="A318">
            <v>432</v>
          </cell>
        </row>
        <row r="319">
          <cell r="A319">
            <v>433</v>
          </cell>
        </row>
        <row r="320">
          <cell r="A320">
            <v>434</v>
          </cell>
        </row>
        <row r="321">
          <cell r="A321">
            <v>435</v>
          </cell>
        </row>
        <row r="322">
          <cell r="A322">
            <v>436</v>
          </cell>
        </row>
        <row r="323">
          <cell r="A323">
            <v>437</v>
          </cell>
        </row>
        <row r="324">
          <cell r="A324">
            <v>438</v>
          </cell>
        </row>
        <row r="325">
          <cell r="A325">
            <v>439</v>
          </cell>
        </row>
        <row r="326">
          <cell r="A326">
            <v>440</v>
          </cell>
        </row>
        <row r="327">
          <cell r="A327">
            <v>441</v>
          </cell>
        </row>
        <row r="328">
          <cell r="A328">
            <v>442</v>
          </cell>
        </row>
        <row r="329">
          <cell r="A329">
            <v>443</v>
          </cell>
        </row>
        <row r="330">
          <cell r="A330">
            <v>444</v>
          </cell>
        </row>
        <row r="331">
          <cell r="A331">
            <v>445</v>
          </cell>
        </row>
        <row r="332">
          <cell r="A332">
            <v>446</v>
          </cell>
        </row>
        <row r="333">
          <cell r="A333">
            <v>447</v>
          </cell>
        </row>
        <row r="334">
          <cell r="A334">
            <v>448</v>
          </cell>
        </row>
        <row r="335">
          <cell r="A335">
            <v>449</v>
          </cell>
        </row>
        <row r="336">
          <cell r="A336">
            <v>451</v>
          </cell>
        </row>
        <row r="337">
          <cell r="A337">
            <v>452</v>
          </cell>
        </row>
        <row r="338">
          <cell r="A338">
            <v>453</v>
          </cell>
        </row>
        <row r="339">
          <cell r="A339">
            <v>454</v>
          </cell>
        </row>
        <row r="340">
          <cell r="A340">
            <v>457</v>
          </cell>
        </row>
        <row r="341">
          <cell r="A341">
            <v>458</v>
          </cell>
        </row>
        <row r="342">
          <cell r="A342">
            <v>459</v>
          </cell>
        </row>
        <row r="343">
          <cell r="A343">
            <v>460</v>
          </cell>
        </row>
        <row r="344">
          <cell r="A344">
            <v>461</v>
          </cell>
        </row>
        <row r="345">
          <cell r="A345">
            <v>463</v>
          </cell>
        </row>
        <row r="346">
          <cell r="A346">
            <v>464</v>
          </cell>
        </row>
        <row r="347">
          <cell r="A347">
            <v>465</v>
          </cell>
        </row>
        <row r="348">
          <cell r="A348">
            <v>466</v>
          </cell>
        </row>
        <row r="349">
          <cell r="A349">
            <v>467</v>
          </cell>
        </row>
        <row r="350">
          <cell r="A350">
            <v>468</v>
          </cell>
        </row>
        <row r="351">
          <cell r="A351">
            <v>469</v>
          </cell>
        </row>
        <row r="352">
          <cell r="A352">
            <v>473</v>
          </cell>
        </row>
        <row r="353">
          <cell r="A353">
            <v>475</v>
          </cell>
        </row>
        <row r="354">
          <cell r="A354">
            <v>476</v>
          </cell>
        </row>
        <row r="355">
          <cell r="A355">
            <v>477</v>
          </cell>
        </row>
        <row r="356">
          <cell r="A356">
            <v>478</v>
          </cell>
        </row>
        <row r="357">
          <cell r="A357">
            <v>479</v>
          </cell>
        </row>
        <row r="358">
          <cell r="A358">
            <v>480</v>
          </cell>
        </row>
        <row r="359">
          <cell r="A359">
            <v>482</v>
          </cell>
        </row>
        <row r="360">
          <cell r="A360">
            <v>484</v>
          </cell>
        </row>
        <row r="361">
          <cell r="A361">
            <v>485</v>
          </cell>
        </row>
        <row r="362">
          <cell r="A362">
            <v>488</v>
          </cell>
        </row>
        <row r="363">
          <cell r="A363">
            <v>489</v>
          </cell>
        </row>
        <row r="364">
          <cell r="A364">
            <v>490</v>
          </cell>
        </row>
        <row r="365">
          <cell r="A365">
            <v>491</v>
          </cell>
        </row>
        <row r="366">
          <cell r="A366">
            <v>492</v>
          </cell>
        </row>
        <row r="367">
          <cell r="A367">
            <v>493</v>
          </cell>
        </row>
        <row r="368">
          <cell r="A368">
            <v>494</v>
          </cell>
        </row>
        <row r="369">
          <cell r="A369">
            <v>495</v>
          </cell>
        </row>
        <row r="370">
          <cell r="A370">
            <v>496</v>
          </cell>
        </row>
        <row r="371">
          <cell r="A371">
            <v>497</v>
          </cell>
        </row>
        <row r="372">
          <cell r="A372">
            <v>498</v>
          </cell>
        </row>
        <row r="373">
          <cell r="A373">
            <v>500</v>
          </cell>
        </row>
        <row r="374">
          <cell r="A374">
            <v>502</v>
          </cell>
        </row>
        <row r="375">
          <cell r="A375">
            <v>503</v>
          </cell>
        </row>
        <row r="376">
          <cell r="A376">
            <v>505</v>
          </cell>
        </row>
        <row r="377">
          <cell r="A377">
            <v>506</v>
          </cell>
        </row>
        <row r="378">
          <cell r="A378">
            <v>509</v>
          </cell>
        </row>
        <row r="379">
          <cell r="A379">
            <v>510</v>
          </cell>
        </row>
        <row r="380">
          <cell r="A380">
            <v>511</v>
          </cell>
        </row>
        <row r="381">
          <cell r="A381">
            <v>515</v>
          </cell>
        </row>
        <row r="382">
          <cell r="A382">
            <v>516</v>
          </cell>
        </row>
        <row r="383">
          <cell r="A383">
            <v>517</v>
          </cell>
        </row>
        <row r="384">
          <cell r="A384">
            <v>519</v>
          </cell>
        </row>
        <row r="385">
          <cell r="A385">
            <v>520</v>
          </cell>
        </row>
        <row r="386">
          <cell r="A386">
            <v>522</v>
          </cell>
        </row>
        <row r="387">
          <cell r="A387">
            <v>523</v>
          </cell>
        </row>
        <row r="388">
          <cell r="A388">
            <v>526</v>
          </cell>
        </row>
        <row r="389">
          <cell r="A389">
            <v>527</v>
          </cell>
        </row>
        <row r="390">
          <cell r="A390">
            <v>528</v>
          </cell>
        </row>
        <row r="391">
          <cell r="A391">
            <v>529</v>
          </cell>
        </row>
        <row r="392">
          <cell r="A392">
            <v>533</v>
          </cell>
        </row>
        <row r="393">
          <cell r="A393">
            <v>534</v>
          </cell>
        </row>
        <row r="394">
          <cell r="A394">
            <v>536</v>
          </cell>
        </row>
        <row r="395">
          <cell r="A395">
            <v>537</v>
          </cell>
        </row>
        <row r="396">
          <cell r="A396">
            <v>538</v>
          </cell>
        </row>
        <row r="397">
          <cell r="A397">
            <v>539</v>
          </cell>
        </row>
        <row r="398">
          <cell r="A398">
            <v>540</v>
          </cell>
        </row>
        <row r="399">
          <cell r="A399">
            <v>541</v>
          </cell>
        </row>
        <row r="400">
          <cell r="A400">
            <v>542</v>
          </cell>
        </row>
        <row r="401">
          <cell r="A401">
            <v>543</v>
          </cell>
        </row>
        <row r="402">
          <cell r="A402">
            <v>545</v>
          </cell>
        </row>
        <row r="403">
          <cell r="A403">
            <v>547</v>
          </cell>
        </row>
        <row r="404">
          <cell r="A404">
            <v>548</v>
          </cell>
        </row>
        <row r="405">
          <cell r="A405">
            <v>550</v>
          </cell>
        </row>
        <row r="406">
          <cell r="A406">
            <v>551</v>
          </cell>
        </row>
        <row r="407">
          <cell r="A407">
            <v>553</v>
          </cell>
        </row>
        <row r="408">
          <cell r="A408">
            <v>554</v>
          </cell>
        </row>
        <row r="409">
          <cell r="A409">
            <v>555</v>
          </cell>
        </row>
        <row r="410">
          <cell r="A410">
            <v>556</v>
          </cell>
        </row>
        <row r="411">
          <cell r="A411">
            <v>557</v>
          </cell>
        </row>
        <row r="412">
          <cell r="A412">
            <v>558</v>
          </cell>
        </row>
        <row r="413">
          <cell r="A413">
            <v>559</v>
          </cell>
        </row>
        <row r="414">
          <cell r="A414">
            <v>560</v>
          </cell>
        </row>
        <row r="415">
          <cell r="A415">
            <v>561</v>
          </cell>
        </row>
        <row r="416">
          <cell r="A416">
            <v>562</v>
          </cell>
        </row>
        <row r="417">
          <cell r="A417">
            <v>563</v>
          </cell>
        </row>
        <row r="418">
          <cell r="A418">
            <v>564</v>
          </cell>
        </row>
        <row r="419">
          <cell r="A419">
            <v>565</v>
          </cell>
        </row>
        <row r="420">
          <cell r="A420">
            <v>566</v>
          </cell>
        </row>
        <row r="421">
          <cell r="A421">
            <v>567</v>
          </cell>
        </row>
        <row r="422">
          <cell r="A422">
            <v>569</v>
          </cell>
        </row>
        <row r="423">
          <cell r="A423">
            <v>570</v>
          </cell>
        </row>
        <row r="424">
          <cell r="A424">
            <v>571</v>
          </cell>
        </row>
        <row r="425">
          <cell r="A425">
            <v>572</v>
          </cell>
        </row>
        <row r="426">
          <cell r="A426">
            <v>574</v>
          </cell>
        </row>
        <row r="427">
          <cell r="A427">
            <v>575</v>
          </cell>
        </row>
        <row r="428">
          <cell r="A428">
            <v>576</v>
          </cell>
        </row>
        <row r="429">
          <cell r="A429">
            <v>577</v>
          </cell>
        </row>
        <row r="430">
          <cell r="A430">
            <v>578</v>
          </cell>
        </row>
        <row r="431">
          <cell r="A431">
            <v>581</v>
          </cell>
        </row>
        <row r="432">
          <cell r="A432">
            <v>582</v>
          </cell>
        </row>
        <row r="433">
          <cell r="A433">
            <v>583</v>
          </cell>
        </row>
        <row r="434">
          <cell r="A434">
            <v>584</v>
          </cell>
        </row>
        <row r="435">
          <cell r="A435">
            <v>588</v>
          </cell>
        </row>
        <row r="436">
          <cell r="A436">
            <v>591</v>
          </cell>
        </row>
        <row r="437">
          <cell r="A437">
            <v>592</v>
          </cell>
        </row>
        <row r="438">
          <cell r="A438">
            <v>593</v>
          </cell>
        </row>
        <row r="439">
          <cell r="A439">
            <v>594</v>
          </cell>
        </row>
        <row r="440">
          <cell r="A440">
            <v>596</v>
          </cell>
        </row>
        <row r="441">
          <cell r="A441">
            <v>597</v>
          </cell>
        </row>
        <row r="442">
          <cell r="A442">
            <v>598</v>
          </cell>
        </row>
        <row r="443">
          <cell r="A443">
            <v>601</v>
          </cell>
        </row>
        <row r="444">
          <cell r="A444">
            <v>602</v>
          </cell>
        </row>
        <row r="445">
          <cell r="A445">
            <v>603</v>
          </cell>
        </row>
        <row r="446">
          <cell r="A446">
            <v>604</v>
          </cell>
        </row>
        <row r="447">
          <cell r="A447">
            <v>620</v>
          </cell>
        </row>
        <row r="448">
          <cell r="A448">
            <v>624</v>
          </cell>
        </row>
        <row r="449">
          <cell r="A449">
            <v>625</v>
          </cell>
        </row>
        <row r="450">
          <cell r="A450">
            <v>626</v>
          </cell>
        </row>
        <row r="451">
          <cell r="A451">
            <v>627</v>
          </cell>
        </row>
        <row r="452">
          <cell r="A452">
            <v>628</v>
          </cell>
        </row>
        <row r="453">
          <cell r="A453">
            <v>629</v>
          </cell>
        </row>
        <row r="454">
          <cell r="A454">
            <v>630</v>
          </cell>
        </row>
        <row r="455">
          <cell r="A455">
            <v>631</v>
          </cell>
        </row>
        <row r="456">
          <cell r="A456">
            <v>632</v>
          </cell>
        </row>
        <row r="457">
          <cell r="A457">
            <v>633</v>
          </cell>
        </row>
        <row r="458">
          <cell r="A458">
            <v>634</v>
          </cell>
        </row>
        <row r="459">
          <cell r="A459">
            <v>635</v>
          </cell>
        </row>
        <row r="460">
          <cell r="A460">
            <v>636</v>
          </cell>
        </row>
        <row r="461">
          <cell r="A461">
            <v>637</v>
          </cell>
        </row>
        <row r="462">
          <cell r="A462">
            <v>638</v>
          </cell>
        </row>
        <row r="463">
          <cell r="A463">
            <v>639</v>
          </cell>
        </row>
        <row r="464">
          <cell r="A464">
            <v>640</v>
          </cell>
        </row>
        <row r="465">
          <cell r="A465">
            <v>641</v>
          </cell>
        </row>
        <row r="466">
          <cell r="A466">
            <v>642</v>
          </cell>
        </row>
        <row r="467">
          <cell r="A467">
            <v>643</v>
          </cell>
        </row>
        <row r="468">
          <cell r="A468">
            <v>644</v>
          </cell>
        </row>
        <row r="469">
          <cell r="A469">
            <v>645</v>
          </cell>
        </row>
        <row r="470">
          <cell r="A470">
            <v>646</v>
          </cell>
        </row>
        <row r="471">
          <cell r="A471">
            <v>647</v>
          </cell>
        </row>
        <row r="472">
          <cell r="A472">
            <v>648</v>
          </cell>
        </row>
        <row r="473">
          <cell r="A473">
            <v>649</v>
          </cell>
        </row>
        <row r="474">
          <cell r="A474">
            <v>650</v>
          </cell>
        </row>
        <row r="475">
          <cell r="A475">
            <v>651</v>
          </cell>
        </row>
        <row r="476">
          <cell r="A476">
            <v>652</v>
          </cell>
        </row>
        <row r="477">
          <cell r="A477">
            <v>653</v>
          </cell>
        </row>
        <row r="478">
          <cell r="A478">
            <v>654</v>
          </cell>
        </row>
        <row r="479">
          <cell r="A479">
            <v>655</v>
          </cell>
        </row>
        <row r="480">
          <cell r="A480">
            <v>656</v>
          </cell>
        </row>
        <row r="481">
          <cell r="A481">
            <v>657</v>
          </cell>
        </row>
        <row r="482">
          <cell r="A482">
            <v>658</v>
          </cell>
        </row>
        <row r="483">
          <cell r="A483">
            <v>659</v>
          </cell>
        </row>
        <row r="484">
          <cell r="A484">
            <v>660</v>
          </cell>
        </row>
        <row r="485">
          <cell r="A485">
            <v>662</v>
          </cell>
        </row>
        <row r="486">
          <cell r="A486">
            <v>663</v>
          </cell>
        </row>
        <row r="487">
          <cell r="A487">
            <v>664</v>
          </cell>
        </row>
        <row r="488">
          <cell r="A488">
            <v>665</v>
          </cell>
        </row>
        <row r="489">
          <cell r="A489">
            <v>666</v>
          </cell>
        </row>
        <row r="490">
          <cell r="A490">
            <v>667</v>
          </cell>
        </row>
        <row r="491">
          <cell r="A491">
            <v>668</v>
          </cell>
        </row>
        <row r="492">
          <cell r="A492">
            <v>669</v>
          </cell>
        </row>
        <row r="493">
          <cell r="A493">
            <v>670</v>
          </cell>
        </row>
        <row r="494">
          <cell r="A494">
            <v>671</v>
          </cell>
        </row>
        <row r="495">
          <cell r="A495">
            <v>672</v>
          </cell>
        </row>
        <row r="496">
          <cell r="A496">
            <v>673</v>
          </cell>
        </row>
        <row r="497">
          <cell r="A497">
            <v>674</v>
          </cell>
        </row>
        <row r="498">
          <cell r="A498">
            <v>675</v>
          </cell>
        </row>
        <row r="499">
          <cell r="A499">
            <v>676</v>
          </cell>
        </row>
        <row r="500">
          <cell r="A500">
            <v>679</v>
          </cell>
        </row>
        <row r="501">
          <cell r="A501">
            <v>680</v>
          </cell>
        </row>
        <row r="502">
          <cell r="A502">
            <v>683</v>
          </cell>
        </row>
        <row r="503">
          <cell r="A503">
            <v>684</v>
          </cell>
        </row>
        <row r="504">
          <cell r="A504">
            <v>741</v>
          </cell>
        </row>
        <row r="505">
          <cell r="A505">
            <v>742</v>
          </cell>
        </row>
        <row r="506">
          <cell r="A506">
            <v>743</v>
          </cell>
        </row>
        <row r="507">
          <cell r="A507">
            <v>744</v>
          </cell>
        </row>
        <row r="508">
          <cell r="A508">
            <v>745</v>
          </cell>
        </row>
        <row r="509">
          <cell r="A509">
            <v>748</v>
          </cell>
        </row>
        <row r="510">
          <cell r="A510">
            <v>750</v>
          </cell>
        </row>
        <row r="511">
          <cell r="A511">
            <v>780</v>
          </cell>
        </row>
        <row r="512">
          <cell r="A512">
            <v>786</v>
          </cell>
        </row>
        <row r="513">
          <cell r="A513">
            <v>790</v>
          </cell>
        </row>
        <row r="514">
          <cell r="A514">
            <v>793</v>
          </cell>
        </row>
        <row r="515">
          <cell r="A515">
            <v>795</v>
          </cell>
        </row>
        <row r="516">
          <cell r="A516">
            <v>796</v>
          </cell>
        </row>
        <row r="517">
          <cell r="A517">
            <v>800</v>
          </cell>
        </row>
        <row r="518">
          <cell r="A518">
            <v>801</v>
          </cell>
        </row>
        <row r="519">
          <cell r="A519">
            <v>803</v>
          </cell>
        </row>
        <row r="520">
          <cell r="A520">
            <v>804</v>
          </cell>
        </row>
        <row r="521">
          <cell r="A521">
            <v>805</v>
          </cell>
        </row>
        <row r="522">
          <cell r="A522">
            <v>806</v>
          </cell>
        </row>
        <row r="523">
          <cell r="A523">
            <v>807</v>
          </cell>
        </row>
        <row r="524">
          <cell r="A524">
            <v>808</v>
          </cell>
        </row>
        <row r="525">
          <cell r="A525">
            <v>809</v>
          </cell>
        </row>
        <row r="526">
          <cell r="A526">
            <v>811</v>
          </cell>
        </row>
        <row r="527">
          <cell r="A527">
            <v>812</v>
          </cell>
        </row>
        <row r="528">
          <cell r="A528">
            <v>814</v>
          </cell>
        </row>
        <row r="529">
          <cell r="A529">
            <v>815</v>
          </cell>
        </row>
        <row r="530">
          <cell r="A530">
            <v>816</v>
          </cell>
        </row>
        <row r="531">
          <cell r="A531">
            <v>817</v>
          </cell>
        </row>
        <row r="532">
          <cell r="A532">
            <v>818</v>
          </cell>
        </row>
        <row r="533">
          <cell r="A533">
            <v>819</v>
          </cell>
        </row>
        <row r="534">
          <cell r="A534">
            <v>820</v>
          </cell>
        </row>
        <row r="535">
          <cell r="A535">
            <v>821</v>
          </cell>
        </row>
        <row r="536">
          <cell r="A536">
            <v>822</v>
          </cell>
        </row>
        <row r="537">
          <cell r="A537">
            <v>823</v>
          </cell>
        </row>
        <row r="538">
          <cell r="A538">
            <v>824</v>
          </cell>
        </row>
        <row r="539">
          <cell r="A539">
            <v>825</v>
          </cell>
        </row>
        <row r="540">
          <cell r="A540">
            <v>826</v>
          </cell>
        </row>
        <row r="541">
          <cell r="A541">
            <v>829</v>
          </cell>
        </row>
        <row r="542">
          <cell r="A542">
            <v>830</v>
          </cell>
        </row>
        <row r="543">
          <cell r="A543">
            <v>832</v>
          </cell>
        </row>
        <row r="544">
          <cell r="A544">
            <v>833</v>
          </cell>
        </row>
        <row r="545">
          <cell r="A545">
            <v>834</v>
          </cell>
        </row>
        <row r="546">
          <cell r="A546">
            <v>835</v>
          </cell>
        </row>
        <row r="547">
          <cell r="A547">
            <v>836</v>
          </cell>
        </row>
        <row r="548">
          <cell r="A548">
            <v>837</v>
          </cell>
        </row>
        <row r="549">
          <cell r="A549">
            <v>838</v>
          </cell>
        </row>
        <row r="550">
          <cell r="A550">
            <v>839</v>
          </cell>
        </row>
        <row r="551">
          <cell r="A551">
            <v>840</v>
          </cell>
        </row>
        <row r="552">
          <cell r="A552">
            <v>841</v>
          </cell>
        </row>
        <row r="553">
          <cell r="A553">
            <v>842</v>
          </cell>
        </row>
        <row r="554">
          <cell r="A554">
            <v>843</v>
          </cell>
        </row>
        <row r="555">
          <cell r="A555">
            <v>844</v>
          </cell>
        </row>
        <row r="556">
          <cell r="A556">
            <v>845</v>
          </cell>
        </row>
        <row r="557">
          <cell r="A557">
            <v>846</v>
          </cell>
        </row>
        <row r="558">
          <cell r="A558">
            <v>847</v>
          </cell>
        </row>
        <row r="559">
          <cell r="A559">
            <v>848</v>
          </cell>
        </row>
        <row r="560">
          <cell r="A560">
            <v>850</v>
          </cell>
        </row>
        <row r="561">
          <cell r="A561">
            <v>851</v>
          </cell>
        </row>
        <row r="562">
          <cell r="A562">
            <v>852</v>
          </cell>
        </row>
        <row r="563">
          <cell r="A563">
            <v>853</v>
          </cell>
        </row>
        <row r="564">
          <cell r="A564">
            <v>854</v>
          </cell>
        </row>
        <row r="565">
          <cell r="A565">
            <v>855</v>
          </cell>
        </row>
        <row r="566">
          <cell r="A566">
            <v>856</v>
          </cell>
        </row>
        <row r="567">
          <cell r="A567">
            <v>857</v>
          </cell>
        </row>
        <row r="568">
          <cell r="A568">
            <v>858</v>
          </cell>
        </row>
        <row r="569">
          <cell r="A569">
            <v>859</v>
          </cell>
        </row>
        <row r="570">
          <cell r="A570">
            <v>860</v>
          </cell>
        </row>
        <row r="571">
          <cell r="A571">
            <v>861</v>
          </cell>
        </row>
        <row r="572">
          <cell r="A572">
            <v>862</v>
          </cell>
        </row>
        <row r="573">
          <cell r="A573">
            <v>863</v>
          </cell>
        </row>
        <row r="574">
          <cell r="A574">
            <v>864</v>
          </cell>
        </row>
        <row r="575">
          <cell r="A575">
            <v>865</v>
          </cell>
        </row>
        <row r="576">
          <cell r="A576">
            <v>866</v>
          </cell>
        </row>
        <row r="577">
          <cell r="A577">
            <v>867</v>
          </cell>
        </row>
        <row r="578">
          <cell r="A578">
            <v>869</v>
          </cell>
        </row>
        <row r="579">
          <cell r="A579">
            <v>870</v>
          </cell>
        </row>
        <row r="580">
          <cell r="A580">
            <v>871</v>
          </cell>
        </row>
        <row r="581">
          <cell r="A581">
            <v>872</v>
          </cell>
        </row>
        <row r="582">
          <cell r="A582">
            <v>873</v>
          </cell>
        </row>
        <row r="583">
          <cell r="A583">
            <v>874</v>
          </cell>
        </row>
        <row r="584">
          <cell r="A584">
            <v>875</v>
          </cell>
        </row>
        <row r="585">
          <cell r="A585">
            <v>877</v>
          </cell>
        </row>
        <row r="586">
          <cell r="A586">
            <v>878</v>
          </cell>
        </row>
        <row r="587">
          <cell r="A587">
            <v>879</v>
          </cell>
        </row>
        <row r="588">
          <cell r="A588">
            <v>880</v>
          </cell>
        </row>
        <row r="589">
          <cell r="A589">
            <v>881</v>
          </cell>
        </row>
        <row r="590">
          <cell r="A590">
            <v>882</v>
          </cell>
        </row>
        <row r="591">
          <cell r="A591">
            <v>883</v>
          </cell>
        </row>
        <row r="592">
          <cell r="A592">
            <v>884</v>
          </cell>
        </row>
        <row r="593">
          <cell r="A593">
            <v>885</v>
          </cell>
        </row>
        <row r="594">
          <cell r="A594">
            <v>886</v>
          </cell>
        </row>
        <row r="595">
          <cell r="A595">
            <v>888</v>
          </cell>
        </row>
        <row r="596">
          <cell r="A596">
            <v>889</v>
          </cell>
        </row>
        <row r="597">
          <cell r="A597">
            <v>890</v>
          </cell>
        </row>
        <row r="598">
          <cell r="A598">
            <v>891</v>
          </cell>
        </row>
        <row r="599">
          <cell r="A599">
            <v>892</v>
          </cell>
        </row>
        <row r="600">
          <cell r="A600">
            <v>893</v>
          </cell>
        </row>
        <row r="601">
          <cell r="A601">
            <v>894</v>
          </cell>
        </row>
        <row r="602">
          <cell r="A602">
            <v>896</v>
          </cell>
        </row>
        <row r="603">
          <cell r="A603">
            <v>897</v>
          </cell>
        </row>
        <row r="604">
          <cell r="A604">
            <v>898</v>
          </cell>
        </row>
        <row r="605">
          <cell r="A605">
            <v>899</v>
          </cell>
        </row>
        <row r="606">
          <cell r="A606">
            <v>900</v>
          </cell>
        </row>
        <row r="607">
          <cell r="A607">
            <v>901</v>
          </cell>
        </row>
        <row r="608">
          <cell r="A608">
            <v>902</v>
          </cell>
        </row>
        <row r="609">
          <cell r="A609">
            <v>903</v>
          </cell>
        </row>
        <row r="610">
          <cell r="A610">
            <v>904</v>
          </cell>
        </row>
        <row r="611">
          <cell r="A611">
            <v>905</v>
          </cell>
        </row>
        <row r="612">
          <cell r="A612">
            <v>906</v>
          </cell>
        </row>
        <row r="613">
          <cell r="A613">
            <v>907</v>
          </cell>
        </row>
        <row r="614">
          <cell r="A614">
            <v>908</v>
          </cell>
        </row>
        <row r="615">
          <cell r="A615">
            <v>909</v>
          </cell>
        </row>
        <row r="616">
          <cell r="A616">
            <v>910</v>
          </cell>
        </row>
        <row r="617">
          <cell r="A617">
            <v>911</v>
          </cell>
        </row>
        <row r="618">
          <cell r="A618">
            <v>912</v>
          </cell>
        </row>
        <row r="619">
          <cell r="A619">
            <v>913</v>
          </cell>
        </row>
        <row r="620">
          <cell r="A620">
            <v>914</v>
          </cell>
        </row>
        <row r="621">
          <cell r="A621">
            <v>915</v>
          </cell>
        </row>
        <row r="622">
          <cell r="A622">
            <v>916</v>
          </cell>
        </row>
        <row r="623">
          <cell r="A623">
            <v>917</v>
          </cell>
        </row>
        <row r="624">
          <cell r="A624">
            <v>918</v>
          </cell>
        </row>
        <row r="625">
          <cell r="A625">
            <v>919</v>
          </cell>
        </row>
        <row r="626">
          <cell r="A626">
            <v>920</v>
          </cell>
        </row>
        <row r="627">
          <cell r="A627">
            <v>921</v>
          </cell>
        </row>
        <row r="628">
          <cell r="A628">
            <v>922</v>
          </cell>
        </row>
        <row r="629">
          <cell r="A629">
            <v>923</v>
          </cell>
        </row>
        <row r="630">
          <cell r="A630">
            <v>924</v>
          </cell>
        </row>
        <row r="631">
          <cell r="A631">
            <v>925</v>
          </cell>
        </row>
        <row r="632">
          <cell r="A632">
            <v>926</v>
          </cell>
        </row>
        <row r="633">
          <cell r="A633">
            <v>927</v>
          </cell>
        </row>
        <row r="634">
          <cell r="A634">
            <v>928</v>
          </cell>
        </row>
        <row r="635">
          <cell r="A635">
            <v>929</v>
          </cell>
        </row>
        <row r="636">
          <cell r="A636">
            <v>930</v>
          </cell>
        </row>
        <row r="637">
          <cell r="A637">
            <v>931</v>
          </cell>
        </row>
        <row r="638">
          <cell r="A638">
            <v>932</v>
          </cell>
        </row>
        <row r="639">
          <cell r="A639">
            <v>933</v>
          </cell>
        </row>
        <row r="640">
          <cell r="A640">
            <v>934</v>
          </cell>
        </row>
        <row r="641">
          <cell r="A641">
            <v>935</v>
          </cell>
        </row>
        <row r="642">
          <cell r="A642">
            <v>936</v>
          </cell>
        </row>
        <row r="643">
          <cell r="A643">
            <v>937</v>
          </cell>
        </row>
        <row r="644">
          <cell r="A644">
            <v>938</v>
          </cell>
        </row>
        <row r="645">
          <cell r="A645">
            <v>939</v>
          </cell>
        </row>
        <row r="646">
          <cell r="A646">
            <v>940</v>
          </cell>
        </row>
        <row r="647">
          <cell r="A647">
            <v>941</v>
          </cell>
        </row>
        <row r="648">
          <cell r="A648">
            <v>942</v>
          </cell>
        </row>
        <row r="649">
          <cell r="A649">
            <v>943</v>
          </cell>
        </row>
        <row r="650">
          <cell r="A650">
            <v>946</v>
          </cell>
        </row>
        <row r="651">
          <cell r="A651">
            <v>947</v>
          </cell>
        </row>
        <row r="652">
          <cell r="A652">
            <v>949</v>
          </cell>
        </row>
        <row r="653">
          <cell r="A653">
            <v>950</v>
          </cell>
        </row>
        <row r="654">
          <cell r="A654">
            <v>951</v>
          </cell>
        </row>
        <row r="655">
          <cell r="A655">
            <v>952</v>
          </cell>
        </row>
        <row r="656">
          <cell r="A656">
            <v>953</v>
          </cell>
        </row>
        <row r="657">
          <cell r="A657">
            <v>954</v>
          </cell>
        </row>
        <row r="658">
          <cell r="A658">
            <v>955</v>
          </cell>
        </row>
        <row r="659">
          <cell r="A659">
            <v>956</v>
          </cell>
        </row>
        <row r="660">
          <cell r="A660">
            <v>957</v>
          </cell>
        </row>
        <row r="661">
          <cell r="A661">
            <v>958</v>
          </cell>
        </row>
        <row r="662">
          <cell r="A662">
            <v>959</v>
          </cell>
        </row>
        <row r="663">
          <cell r="A663">
            <v>960</v>
          </cell>
        </row>
        <row r="664">
          <cell r="A664">
            <v>961</v>
          </cell>
        </row>
        <row r="665">
          <cell r="A665">
            <v>962</v>
          </cell>
        </row>
        <row r="666">
          <cell r="A666">
            <v>963</v>
          </cell>
        </row>
        <row r="667">
          <cell r="A667">
            <v>964</v>
          </cell>
        </row>
        <row r="668">
          <cell r="A668">
            <v>965</v>
          </cell>
        </row>
        <row r="669">
          <cell r="A669">
            <v>966</v>
          </cell>
        </row>
        <row r="670">
          <cell r="A670">
            <v>971</v>
          </cell>
        </row>
        <row r="671">
          <cell r="A671">
            <v>988</v>
          </cell>
        </row>
        <row r="672">
          <cell r="A672">
            <v>990</v>
          </cell>
        </row>
        <row r="673">
          <cell r="A673">
            <v>992</v>
          </cell>
        </row>
        <row r="674">
          <cell r="A674">
            <v>994</v>
          </cell>
        </row>
        <row r="675">
          <cell r="A675">
            <v>996</v>
          </cell>
        </row>
        <row r="676">
          <cell r="A676">
            <v>997</v>
          </cell>
        </row>
        <row r="677">
          <cell r="A677">
            <v>998</v>
          </cell>
        </row>
        <row r="678">
          <cell r="A678">
            <v>999</v>
          </cell>
        </row>
        <row r="679">
          <cell r="A679">
            <v>1000</v>
          </cell>
        </row>
        <row r="680">
          <cell r="A680">
            <v>1010</v>
          </cell>
        </row>
        <row r="681">
          <cell r="A681">
            <v>1058</v>
          </cell>
        </row>
        <row r="682">
          <cell r="A682">
            <v>1078</v>
          </cell>
        </row>
        <row r="683">
          <cell r="A683">
            <v>1081</v>
          </cell>
        </row>
        <row r="684">
          <cell r="A684">
            <v>1083</v>
          </cell>
        </row>
        <row r="685">
          <cell r="A685">
            <v>1084</v>
          </cell>
        </row>
        <row r="686">
          <cell r="A686">
            <v>1085</v>
          </cell>
        </row>
        <row r="687">
          <cell r="A687">
            <v>1086</v>
          </cell>
        </row>
        <row r="688">
          <cell r="A688">
            <v>1087</v>
          </cell>
        </row>
        <row r="689">
          <cell r="A689">
            <v>1106</v>
          </cell>
        </row>
        <row r="690">
          <cell r="A690">
            <v>1107</v>
          </cell>
        </row>
        <row r="691">
          <cell r="A691">
            <v>1112</v>
          </cell>
        </row>
        <row r="692">
          <cell r="A692">
            <v>1159</v>
          </cell>
        </row>
        <row r="693">
          <cell r="A693">
            <v>1160</v>
          </cell>
        </row>
        <row r="694">
          <cell r="A694">
            <v>1189</v>
          </cell>
        </row>
        <row r="695">
          <cell r="A695">
            <v>1234</v>
          </cell>
        </row>
        <row r="696">
          <cell r="A696">
            <v>1235</v>
          </cell>
        </row>
        <row r="697">
          <cell r="A697">
            <v>1236</v>
          </cell>
        </row>
        <row r="698">
          <cell r="A698">
            <v>1238</v>
          </cell>
        </row>
        <row r="699">
          <cell r="A699">
            <v>1239</v>
          </cell>
        </row>
        <row r="700">
          <cell r="A700">
            <v>1240</v>
          </cell>
        </row>
        <row r="701">
          <cell r="A701">
            <v>1241</v>
          </cell>
        </row>
        <row r="702">
          <cell r="A702">
            <v>1242</v>
          </cell>
        </row>
        <row r="703">
          <cell r="A703">
            <v>1243</v>
          </cell>
        </row>
        <row r="704">
          <cell r="A704">
            <v>1244</v>
          </cell>
        </row>
        <row r="705">
          <cell r="A705">
            <v>1245</v>
          </cell>
        </row>
        <row r="706">
          <cell r="A706">
            <v>1246</v>
          </cell>
        </row>
        <row r="707">
          <cell r="A707">
            <v>1247</v>
          </cell>
        </row>
        <row r="708">
          <cell r="A708">
            <v>1248</v>
          </cell>
        </row>
        <row r="709">
          <cell r="A709">
            <v>1249</v>
          </cell>
        </row>
        <row r="710">
          <cell r="A710">
            <v>1251</v>
          </cell>
        </row>
        <row r="711">
          <cell r="A711">
            <v>1253</v>
          </cell>
        </row>
        <row r="712">
          <cell r="A712">
            <v>1254</v>
          </cell>
        </row>
        <row r="713">
          <cell r="A713">
            <v>1255</v>
          </cell>
        </row>
        <row r="714">
          <cell r="A714">
            <v>1256</v>
          </cell>
        </row>
        <row r="715">
          <cell r="A715">
            <v>1257</v>
          </cell>
        </row>
        <row r="716">
          <cell r="A716">
            <v>1258</v>
          </cell>
        </row>
        <row r="717">
          <cell r="A717">
            <v>1259</v>
          </cell>
        </row>
        <row r="718">
          <cell r="A718">
            <v>1260</v>
          </cell>
        </row>
        <row r="719">
          <cell r="A719">
            <v>1261</v>
          </cell>
        </row>
        <row r="720">
          <cell r="A720">
            <v>1262</v>
          </cell>
        </row>
        <row r="721">
          <cell r="A721">
            <v>1263</v>
          </cell>
        </row>
        <row r="722">
          <cell r="A722">
            <v>1264</v>
          </cell>
        </row>
        <row r="723">
          <cell r="A723">
            <v>1265</v>
          </cell>
        </row>
        <row r="724">
          <cell r="A724">
            <v>1266</v>
          </cell>
        </row>
        <row r="725">
          <cell r="A725">
            <v>1267</v>
          </cell>
        </row>
        <row r="726">
          <cell r="A726">
            <v>1268</v>
          </cell>
        </row>
        <row r="727">
          <cell r="A727">
            <v>1271</v>
          </cell>
        </row>
        <row r="728">
          <cell r="A728">
            <v>1272</v>
          </cell>
        </row>
        <row r="729">
          <cell r="A729">
            <v>1273</v>
          </cell>
        </row>
        <row r="730">
          <cell r="A730">
            <v>1274</v>
          </cell>
        </row>
        <row r="731">
          <cell r="A731">
            <v>1276</v>
          </cell>
        </row>
        <row r="732">
          <cell r="A732">
            <v>1277</v>
          </cell>
        </row>
        <row r="733">
          <cell r="A733">
            <v>1278</v>
          </cell>
        </row>
        <row r="734">
          <cell r="A734">
            <v>1279</v>
          </cell>
        </row>
        <row r="735">
          <cell r="A735">
            <v>1280</v>
          </cell>
        </row>
        <row r="736">
          <cell r="A736">
            <v>1289</v>
          </cell>
        </row>
        <row r="737">
          <cell r="A737">
            <v>1296</v>
          </cell>
        </row>
        <row r="738">
          <cell r="A738">
            <v>1297</v>
          </cell>
        </row>
        <row r="739">
          <cell r="A739">
            <v>1298</v>
          </cell>
        </row>
        <row r="740">
          <cell r="A740">
            <v>1301</v>
          </cell>
        </row>
        <row r="741">
          <cell r="A741">
            <v>1302</v>
          </cell>
        </row>
        <row r="742">
          <cell r="A742">
            <v>1303</v>
          </cell>
        </row>
        <row r="743">
          <cell r="A743">
            <v>1304</v>
          </cell>
        </row>
        <row r="744">
          <cell r="A744">
            <v>1305</v>
          </cell>
        </row>
        <row r="745">
          <cell r="A745">
            <v>1306</v>
          </cell>
        </row>
        <row r="746">
          <cell r="A746">
            <v>1307</v>
          </cell>
        </row>
        <row r="747">
          <cell r="A747">
            <v>1308</v>
          </cell>
        </row>
        <row r="748">
          <cell r="A748">
            <v>1309</v>
          </cell>
        </row>
        <row r="749">
          <cell r="A749">
            <v>1310</v>
          </cell>
        </row>
        <row r="750">
          <cell r="A750">
            <v>1311</v>
          </cell>
        </row>
        <row r="751">
          <cell r="A751">
            <v>1312</v>
          </cell>
        </row>
        <row r="752">
          <cell r="A752">
            <v>1313</v>
          </cell>
        </row>
        <row r="753">
          <cell r="A753">
            <v>1314</v>
          </cell>
        </row>
        <row r="754">
          <cell r="A754">
            <v>1315</v>
          </cell>
        </row>
        <row r="755">
          <cell r="A755">
            <v>1316</v>
          </cell>
        </row>
        <row r="756">
          <cell r="A756">
            <v>1317</v>
          </cell>
        </row>
        <row r="757">
          <cell r="A757">
            <v>1321</v>
          </cell>
        </row>
        <row r="758">
          <cell r="A758">
            <v>1326</v>
          </cell>
        </row>
        <row r="759">
          <cell r="A759">
            <v>1327</v>
          </cell>
        </row>
        <row r="760">
          <cell r="A760">
            <v>1328</v>
          </cell>
        </row>
        <row r="761">
          <cell r="A761">
            <v>1329</v>
          </cell>
        </row>
        <row r="762">
          <cell r="A762">
            <v>1330</v>
          </cell>
        </row>
        <row r="763">
          <cell r="A763">
            <v>1331</v>
          </cell>
        </row>
        <row r="764">
          <cell r="A764">
            <v>1332</v>
          </cell>
        </row>
        <row r="765">
          <cell r="A765">
            <v>1333</v>
          </cell>
        </row>
        <row r="766">
          <cell r="A766">
            <v>1334</v>
          </cell>
        </row>
        <row r="767">
          <cell r="A767">
            <v>1335</v>
          </cell>
        </row>
        <row r="768">
          <cell r="A768">
            <v>1336</v>
          </cell>
        </row>
        <row r="769">
          <cell r="A769">
            <v>1337</v>
          </cell>
        </row>
        <row r="770">
          <cell r="A770">
            <v>1338</v>
          </cell>
        </row>
        <row r="771">
          <cell r="A771">
            <v>1339</v>
          </cell>
        </row>
        <row r="772">
          <cell r="A772">
            <v>1340</v>
          </cell>
        </row>
        <row r="773">
          <cell r="A773">
            <v>1341</v>
          </cell>
        </row>
        <row r="774">
          <cell r="A774">
            <v>1342</v>
          </cell>
        </row>
        <row r="775">
          <cell r="A775">
            <v>1343</v>
          </cell>
        </row>
        <row r="776">
          <cell r="A776">
            <v>1344</v>
          </cell>
        </row>
        <row r="777">
          <cell r="A777">
            <v>1345</v>
          </cell>
        </row>
        <row r="778">
          <cell r="A778">
            <v>1347</v>
          </cell>
        </row>
        <row r="779">
          <cell r="A779">
            <v>1348</v>
          </cell>
        </row>
        <row r="780">
          <cell r="A780">
            <v>1351</v>
          </cell>
        </row>
        <row r="781">
          <cell r="A781">
            <v>1355</v>
          </cell>
        </row>
        <row r="782">
          <cell r="A782">
            <v>1356</v>
          </cell>
        </row>
        <row r="783">
          <cell r="A783">
            <v>1357</v>
          </cell>
        </row>
        <row r="784">
          <cell r="A784">
            <v>1358</v>
          </cell>
        </row>
        <row r="785">
          <cell r="A785">
            <v>1359</v>
          </cell>
        </row>
        <row r="786">
          <cell r="A786">
            <v>1360</v>
          </cell>
        </row>
        <row r="787">
          <cell r="A787">
            <v>1361</v>
          </cell>
        </row>
        <row r="788">
          <cell r="A788">
            <v>1362</v>
          </cell>
        </row>
        <row r="789">
          <cell r="A789">
            <v>1363</v>
          </cell>
        </row>
        <row r="790">
          <cell r="A790">
            <v>1365</v>
          </cell>
        </row>
        <row r="791">
          <cell r="A791">
            <v>1366</v>
          </cell>
        </row>
        <row r="792">
          <cell r="A792">
            <v>1367</v>
          </cell>
        </row>
        <row r="793">
          <cell r="A793">
            <v>1368</v>
          </cell>
        </row>
        <row r="794">
          <cell r="A794">
            <v>1372</v>
          </cell>
        </row>
        <row r="795">
          <cell r="A795">
            <v>1373</v>
          </cell>
        </row>
        <row r="796">
          <cell r="A796">
            <v>1374</v>
          </cell>
        </row>
        <row r="797">
          <cell r="A797">
            <v>1375</v>
          </cell>
        </row>
        <row r="798">
          <cell r="A798">
            <v>1376</v>
          </cell>
        </row>
        <row r="799">
          <cell r="A799">
            <v>1377</v>
          </cell>
        </row>
        <row r="800">
          <cell r="A800">
            <v>1378</v>
          </cell>
        </row>
        <row r="801">
          <cell r="A801">
            <v>1379</v>
          </cell>
        </row>
        <row r="802">
          <cell r="A802">
            <v>1381</v>
          </cell>
        </row>
        <row r="803">
          <cell r="A803">
            <v>1391</v>
          </cell>
        </row>
        <row r="804">
          <cell r="A804">
            <v>1395</v>
          </cell>
        </row>
        <row r="805">
          <cell r="A805">
            <v>1401</v>
          </cell>
        </row>
        <row r="806">
          <cell r="A806">
            <v>1403</v>
          </cell>
        </row>
        <row r="807">
          <cell r="A807">
            <v>1418</v>
          </cell>
        </row>
        <row r="808">
          <cell r="A808">
            <v>1440</v>
          </cell>
        </row>
        <row r="809">
          <cell r="A809">
            <v>1441</v>
          </cell>
        </row>
        <row r="810">
          <cell r="A810">
            <v>1442</v>
          </cell>
        </row>
        <row r="811">
          <cell r="A811">
            <v>1446</v>
          </cell>
        </row>
        <row r="812">
          <cell r="A812">
            <v>1448</v>
          </cell>
        </row>
        <row r="813">
          <cell r="A813">
            <v>1450</v>
          </cell>
        </row>
        <row r="814">
          <cell r="A814">
            <v>1454</v>
          </cell>
        </row>
        <row r="815">
          <cell r="A815">
            <v>1455</v>
          </cell>
        </row>
        <row r="816">
          <cell r="A816">
            <v>1456</v>
          </cell>
        </row>
        <row r="817">
          <cell r="A817">
            <v>1457</v>
          </cell>
        </row>
        <row r="818">
          <cell r="A818">
            <v>1458</v>
          </cell>
        </row>
        <row r="819">
          <cell r="A819">
            <v>1459</v>
          </cell>
        </row>
        <row r="820">
          <cell r="A820">
            <v>1460</v>
          </cell>
        </row>
        <row r="821">
          <cell r="A821">
            <v>1461</v>
          </cell>
        </row>
        <row r="822">
          <cell r="A822">
            <v>1462</v>
          </cell>
        </row>
        <row r="823">
          <cell r="A823">
            <v>1463</v>
          </cell>
        </row>
        <row r="824">
          <cell r="A824">
            <v>1464</v>
          </cell>
        </row>
        <row r="825">
          <cell r="A825">
            <v>1468</v>
          </cell>
        </row>
        <row r="826">
          <cell r="A826">
            <v>1471</v>
          </cell>
        </row>
        <row r="827">
          <cell r="A827">
            <v>1473</v>
          </cell>
        </row>
        <row r="828">
          <cell r="A828">
            <v>1474</v>
          </cell>
        </row>
        <row r="829">
          <cell r="A829">
            <v>1478</v>
          </cell>
        </row>
        <row r="830">
          <cell r="A830">
            <v>1482</v>
          </cell>
        </row>
        <row r="831">
          <cell r="A831">
            <v>1483</v>
          </cell>
        </row>
        <row r="832">
          <cell r="A832">
            <v>1486</v>
          </cell>
        </row>
        <row r="833">
          <cell r="A833">
            <v>1487</v>
          </cell>
        </row>
        <row r="834">
          <cell r="A834">
            <v>1488</v>
          </cell>
        </row>
        <row r="835">
          <cell r="A835">
            <v>1489</v>
          </cell>
        </row>
        <row r="836">
          <cell r="A836">
            <v>1490</v>
          </cell>
        </row>
        <row r="837">
          <cell r="A837">
            <v>1491</v>
          </cell>
        </row>
        <row r="838">
          <cell r="A838">
            <v>1492</v>
          </cell>
        </row>
        <row r="839">
          <cell r="A839">
            <v>1493</v>
          </cell>
        </row>
        <row r="840">
          <cell r="A840">
            <v>1494</v>
          </cell>
        </row>
        <row r="841">
          <cell r="A841">
            <v>1495</v>
          </cell>
        </row>
        <row r="842">
          <cell r="A842">
            <v>1496</v>
          </cell>
        </row>
        <row r="843">
          <cell r="A843">
            <v>1497</v>
          </cell>
        </row>
        <row r="844">
          <cell r="A844">
            <v>1498</v>
          </cell>
        </row>
        <row r="845">
          <cell r="A845">
            <v>1500</v>
          </cell>
        </row>
        <row r="846">
          <cell r="A846">
            <v>1501</v>
          </cell>
        </row>
        <row r="847">
          <cell r="A847">
            <v>1502</v>
          </cell>
        </row>
        <row r="848">
          <cell r="A848">
            <v>1503</v>
          </cell>
        </row>
        <row r="849">
          <cell r="A849">
            <v>1504</v>
          </cell>
        </row>
        <row r="850">
          <cell r="A850">
            <v>1506</v>
          </cell>
        </row>
        <row r="851">
          <cell r="A851">
            <v>1507</v>
          </cell>
        </row>
        <row r="852">
          <cell r="A852">
            <v>1508</v>
          </cell>
        </row>
        <row r="853">
          <cell r="A853">
            <v>1509</v>
          </cell>
        </row>
        <row r="854">
          <cell r="A854">
            <v>1510</v>
          </cell>
        </row>
        <row r="855">
          <cell r="A855">
            <v>1511</v>
          </cell>
        </row>
        <row r="856">
          <cell r="A856">
            <v>1512</v>
          </cell>
        </row>
        <row r="857">
          <cell r="A857">
            <v>1513</v>
          </cell>
        </row>
        <row r="858">
          <cell r="A858">
            <v>1514</v>
          </cell>
        </row>
        <row r="859">
          <cell r="A859">
            <v>1515</v>
          </cell>
        </row>
        <row r="860">
          <cell r="A860">
            <v>1516</v>
          </cell>
        </row>
        <row r="861">
          <cell r="A861">
            <v>1517</v>
          </cell>
        </row>
        <row r="862">
          <cell r="A862">
            <v>1518</v>
          </cell>
        </row>
        <row r="863">
          <cell r="A863">
            <v>1530</v>
          </cell>
        </row>
        <row r="864">
          <cell r="A864">
            <v>1531</v>
          </cell>
        </row>
        <row r="865">
          <cell r="A865">
            <v>1534</v>
          </cell>
        </row>
        <row r="866">
          <cell r="A866">
            <v>1539</v>
          </cell>
        </row>
        <row r="867">
          <cell r="A867">
            <v>1540</v>
          </cell>
        </row>
        <row r="868">
          <cell r="A868">
            <v>1541</v>
          </cell>
        </row>
        <row r="869">
          <cell r="A869">
            <v>1542</v>
          </cell>
        </row>
        <row r="870">
          <cell r="A870">
            <v>1556</v>
          </cell>
        </row>
        <row r="871">
          <cell r="A871">
            <v>1558</v>
          </cell>
        </row>
        <row r="872">
          <cell r="A872">
            <v>1565</v>
          </cell>
        </row>
        <row r="873">
          <cell r="A873">
            <v>1570</v>
          </cell>
        </row>
        <row r="874">
          <cell r="A874">
            <v>1592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OVERALL"/>
      <sheetName val="SHEETS MAY 00"/>
      <sheetName val="JUVENILE FEB 00"/>
      <sheetName val="JUVENILE INFO"/>
      <sheetName val="BIAB OCT 99"/>
      <sheetName val="BIAB WALMART 200"/>
      <sheetName val="SILVER SHEETS OCT 99"/>
      <sheetName val="SILVER DEC OCT 99"/>
      <sheetName val="SILVER DEC MAY 00"/>
      <sheetName val="BLUE SHEETS OCT 99"/>
      <sheetName val="BLUE DEC BED OCT 99"/>
      <sheetName val="BLUE LABEL ANALYSIS"/>
      <sheetName val="WHITE SHEETS OCT 99"/>
      <sheetName val="WHITE LABEL ANALYSIS"/>
      <sheetName val="WHITE DEC BED OCT 99"/>
      <sheetName val="WHITE DEC BED OCT 99 (2)"/>
      <sheetName val="SLS PER Sq. Ft."/>
      <sheetName val="concept dump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I3" t="str">
            <v>Total Sales $</v>
          </cell>
          <cell r="J3" t="str">
            <v>Total Sales Units</v>
          </cell>
          <cell r="K3" t="str">
            <v>SPA $</v>
          </cell>
          <cell r="L3" t="str">
            <v>% SPA Sales $ to Total</v>
          </cell>
          <cell r="M3" t="str">
            <v>Selling Gross $</v>
          </cell>
          <cell r="N3" t="str">
            <v>Selling Gross %</v>
          </cell>
          <cell r="O3" t="str">
            <v>Store SLBL Ivntry Units</v>
          </cell>
          <cell r="P3" t="str">
            <v>Store SLBL Ivntry Cost $</v>
          </cell>
          <cell r="Q3" t="str">
            <v>Store SLBL Ivntry Retail $</v>
          </cell>
          <cell r="R3" t="str">
            <v>In-Transit Units SL</v>
          </cell>
          <cell r="S3" t="str">
            <v>In-Transit Cost $ SL</v>
          </cell>
          <cell r="T3" t="str">
            <v>In-Transit Retail $ SL</v>
          </cell>
          <cell r="U3" t="str">
            <v>Total SLBL + In-Transit Units SL</v>
          </cell>
          <cell r="V3" t="str">
            <v>Total SLBL + In-Transit Cost $ SL</v>
          </cell>
          <cell r="W3" t="str">
            <v>Total SLBL + In-Transit Retail $ SL</v>
          </cell>
        </row>
        <row r="4">
          <cell r="A4">
            <v>551111</v>
          </cell>
          <cell r="B4">
            <v>8</v>
          </cell>
          <cell r="C4">
            <v>55</v>
          </cell>
          <cell r="D4">
            <v>9</v>
          </cell>
          <cell r="E4">
            <v>1111</v>
          </cell>
          <cell r="F4">
            <v>142</v>
          </cell>
          <cell r="G4">
            <v>1111</v>
          </cell>
          <cell r="H4" t="str">
            <v>MSTW WHITE TWIN FLAT SHEET</v>
          </cell>
          <cell r="I4">
            <v>76830.600000000006</v>
          </cell>
          <cell r="J4">
            <v>15821</v>
          </cell>
          <cell r="O4">
            <v>16732</v>
          </cell>
        </row>
        <row r="5">
          <cell r="A5">
            <v>551112</v>
          </cell>
          <cell r="B5">
            <v>8</v>
          </cell>
          <cell r="C5">
            <v>55</v>
          </cell>
          <cell r="D5">
            <v>9</v>
          </cell>
          <cell r="E5">
            <v>1112</v>
          </cell>
          <cell r="F5">
            <v>142</v>
          </cell>
          <cell r="G5">
            <v>1111</v>
          </cell>
          <cell r="H5" t="str">
            <v>MSTW WHITE TWIN FITTED SHEET</v>
          </cell>
          <cell r="I5">
            <v>52085.2</v>
          </cell>
          <cell r="J5">
            <v>10744</v>
          </cell>
          <cell r="O5">
            <v>12082</v>
          </cell>
        </row>
        <row r="6">
          <cell r="A6">
            <v>551113</v>
          </cell>
          <cell r="B6">
            <v>8</v>
          </cell>
          <cell r="C6">
            <v>55</v>
          </cell>
          <cell r="D6">
            <v>9</v>
          </cell>
          <cell r="E6">
            <v>1113</v>
          </cell>
          <cell r="F6">
            <v>142</v>
          </cell>
          <cell r="G6">
            <v>1111</v>
          </cell>
          <cell r="H6" t="str">
            <v>MSTW WHITE FULL FLAT SHEET</v>
          </cell>
          <cell r="I6">
            <v>56725.56</v>
          </cell>
          <cell r="J6">
            <v>5843</v>
          </cell>
          <cell r="O6">
            <v>7110</v>
          </cell>
        </row>
        <row r="7">
          <cell r="A7">
            <v>551114</v>
          </cell>
          <cell r="B7">
            <v>8</v>
          </cell>
          <cell r="C7">
            <v>55</v>
          </cell>
          <cell r="D7">
            <v>9</v>
          </cell>
          <cell r="E7">
            <v>1114</v>
          </cell>
          <cell r="F7">
            <v>142</v>
          </cell>
          <cell r="G7">
            <v>1111</v>
          </cell>
          <cell r="H7" t="str">
            <v>MSTW WHITE FULL FITTED SHEET</v>
          </cell>
          <cell r="I7">
            <v>65817.679999999993</v>
          </cell>
          <cell r="J7">
            <v>6792</v>
          </cell>
          <cell r="O7">
            <v>7245</v>
          </cell>
        </row>
        <row r="8">
          <cell r="A8">
            <v>551115</v>
          </cell>
          <cell r="B8">
            <v>8</v>
          </cell>
          <cell r="C8">
            <v>55</v>
          </cell>
          <cell r="D8">
            <v>9</v>
          </cell>
          <cell r="E8">
            <v>1115</v>
          </cell>
          <cell r="F8">
            <v>142</v>
          </cell>
          <cell r="G8">
            <v>1111</v>
          </cell>
          <cell r="H8" t="str">
            <v>MSTW WHITE QUEEN FLAT SHEET</v>
          </cell>
          <cell r="I8">
            <v>80882.13</v>
          </cell>
          <cell r="J8">
            <v>5574</v>
          </cell>
          <cell r="O8">
            <v>6442</v>
          </cell>
        </row>
        <row r="9">
          <cell r="A9">
            <v>551116</v>
          </cell>
          <cell r="B9">
            <v>8</v>
          </cell>
          <cell r="C9">
            <v>55</v>
          </cell>
          <cell r="D9">
            <v>9</v>
          </cell>
          <cell r="E9">
            <v>1116</v>
          </cell>
          <cell r="F9">
            <v>142</v>
          </cell>
          <cell r="G9">
            <v>1111</v>
          </cell>
          <cell r="H9" t="str">
            <v>MSTW WHITE QUEEN FITTED SHEET</v>
          </cell>
          <cell r="I9">
            <v>121977.55</v>
          </cell>
          <cell r="J9">
            <v>8406</v>
          </cell>
          <cell r="O9">
            <v>8079</v>
          </cell>
        </row>
        <row r="10">
          <cell r="A10">
            <v>551117</v>
          </cell>
          <cell r="B10">
            <v>8</v>
          </cell>
          <cell r="C10">
            <v>55</v>
          </cell>
          <cell r="D10">
            <v>9</v>
          </cell>
          <cell r="E10">
            <v>1117</v>
          </cell>
          <cell r="F10">
            <v>142</v>
          </cell>
          <cell r="G10">
            <v>1111</v>
          </cell>
          <cell r="H10" t="str">
            <v>MSTW WHITE KING FLAT SHEET</v>
          </cell>
          <cell r="I10">
            <v>52966.559999999998</v>
          </cell>
          <cell r="J10">
            <v>2734</v>
          </cell>
          <cell r="O10">
            <v>4112</v>
          </cell>
        </row>
        <row r="11">
          <cell r="A11">
            <v>551118</v>
          </cell>
          <cell r="B11">
            <v>8</v>
          </cell>
          <cell r="C11">
            <v>55</v>
          </cell>
          <cell r="D11">
            <v>9</v>
          </cell>
          <cell r="E11">
            <v>1118</v>
          </cell>
          <cell r="F11">
            <v>142</v>
          </cell>
          <cell r="G11">
            <v>1111</v>
          </cell>
          <cell r="H11" t="str">
            <v>MSTW WHITE KING FITTED SHEET</v>
          </cell>
          <cell r="I11">
            <v>44292.760000000097</v>
          </cell>
          <cell r="J11">
            <v>2283</v>
          </cell>
          <cell r="O11">
            <v>4132</v>
          </cell>
        </row>
        <row r="12">
          <cell r="A12">
            <v>551211</v>
          </cell>
          <cell r="B12">
            <v>8</v>
          </cell>
          <cell r="C12">
            <v>55</v>
          </cell>
          <cell r="D12">
            <v>9</v>
          </cell>
          <cell r="E12">
            <v>1211</v>
          </cell>
          <cell r="F12">
            <v>95</v>
          </cell>
          <cell r="G12">
            <v>1211</v>
          </cell>
          <cell r="H12" t="str">
            <v>MSTW IVORY TWIN FLAT SHEET</v>
          </cell>
          <cell r="I12">
            <v>28117.13</v>
          </cell>
          <cell r="J12">
            <v>5816</v>
          </cell>
          <cell r="O12">
            <v>6729</v>
          </cell>
        </row>
        <row r="13">
          <cell r="A13">
            <v>551212</v>
          </cell>
          <cell r="B13">
            <v>8</v>
          </cell>
          <cell r="C13">
            <v>55</v>
          </cell>
          <cell r="D13">
            <v>9</v>
          </cell>
          <cell r="E13">
            <v>1212</v>
          </cell>
          <cell r="F13">
            <v>95</v>
          </cell>
          <cell r="G13">
            <v>1211</v>
          </cell>
          <cell r="H13" t="str">
            <v>MSTW IVORY TWIN FITTED SHEET</v>
          </cell>
          <cell r="I13">
            <v>22826.42</v>
          </cell>
          <cell r="J13">
            <v>4718</v>
          </cell>
          <cell r="O13">
            <v>5941</v>
          </cell>
        </row>
        <row r="14">
          <cell r="A14">
            <v>551213</v>
          </cell>
          <cell r="B14">
            <v>8</v>
          </cell>
          <cell r="C14">
            <v>55</v>
          </cell>
          <cell r="D14">
            <v>9</v>
          </cell>
          <cell r="E14">
            <v>1213</v>
          </cell>
          <cell r="F14">
            <v>95</v>
          </cell>
          <cell r="G14">
            <v>1211</v>
          </cell>
          <cell r="H14" t="str">
            <v>MSTW IVORY FULL FLAT SHEET</v>
          </cell>
          <cell r="I14">
            <v>24388.69</v>
          </cell>
          <cell r="J14">
            <v>2523</v>
          </cell>
          <cell r="O14">
            <v>3875</v>
          </cell>
        </row>
        <row r="15">
          <cell r="A15">
            <v>551214</v>
          </cell>
          <cell r="B15">
            <v>8</v>
          </cell>
          <cell r="C15">
            <v>55</v>
          </cell>
          <cell r="D15">
            <v>9</v>
          </cell>
          <cell r="E15">
            <v>1214</v>
          </cell>
          <cell r="F15">
            <v>95</v>
          </cell>
          <cell r="G15">
            <v>1211</v>
          </cell>
          <cell r="H15" t="str">
            <v>MSTW IVORY FULL FITTED SHEET</v>
          </cell>
          <cell r="I15">
            <v>30443.62</v>
          </cell>
          <cell r="J15">
            <v>3142</v>
          </cell>
          <cell r="O15">
            <v>3712</v>
          </cell>
        </row>
        <row r="16">
          <cell r="A16">
            <v>551215</v>
          </cell>
          <cell r="B16">
            <v>8</v>
          </cell>
          <cell r="C16">
            <v>55</v>
          </cell>
          <cell r="D16">
            <v>9</v>
          </cell>
          <cell r="E16">
            <v>1215</v>
          </cell>
          <cell r="F16">
            <v>95</v>
          </cell>
          <cell r="G16">
            <v>1211</v>
          </cell>
          <cell r="H16" t="str">
            <v>MSTW IVORY QUEEN FLAT SHEET</v>
          </cell>
          <cell r="I16">
            <v>47150.14</v>
          </cell>
          <cell r="J16">
            <v>3256</v>
          </cell>
          <cell r="O16">
            <v>3973</v>
          </cell>
        </row>
        <row r="17">
          <cell r="A17">
            <v>551216</v>
          </cell>
          <cell r="B17">
            <v>8</v>
          </cell>
          <cell r="C17">
            <v>55</v>
          </cell>
          <cell r="D17">
            <v>9</v>
          </cell>
          <cell r="E17">
            <v>1216</v>
          </cell>
          <cell r="F17">
            <v>95</v>
          </cell>
          <cell r="G17">
            <v>1211</v>
          </cell>
          <cell r="H17" t="str">
            <v>MSTW IVORY QUEEN FITTED SHEET</v>
          </cell>
          <cell r="I17">
            <v>73319.890000000101</v>
          </cell>
          <cell r="J17">
            <v>5061</v>
          </cell>
          <cell r="O17">
            <v>4360</v>
          </cell>
        </row>
        <row r="18">
          <cell r="A18">
            <v>551217</v>
          </cell>
          <cell r="B18">
            <v>8</v>
          </cell>
          <cell r="C18">
            <v>55</v>
          </cell>
          <cell r="D18">
            <v>9</v>
          </cell>
          <cell r="E18">
            <v>1217</v>
          </cell>
          <cell r="F18">
            <v>95</v>
          </cell>
          <cell r="G18">
            <v>1211</v>
          </cell>
          <cell r="H18" t="str">
            <v>MSTW IVORY KING FLAT SHEET</v>
          </cell>
          <cell r="I18">
            <v>29246.58</v>
          </cell>
          <cell r="J18">
            <v>1512</v>
          </cell>
          <cell r="O18">
            <v>3004</v>
          </cell>
        </row>
        <row r="19">
          <cell r="A19">
            <v>551218</v>
          </cell>
          <cell r="B19">
            <v>8</v>
          </cell>
          <cell r="C19">
            <v>55</v>
          </cell>
          <cell r="D19">
            <v>9</v>
          </cell>
          <cell r="E19">
            <v>1218</v>
          </cell>
          <cell r="F19">
            <v>95</v>
          </cell>
          <cell r="G19">
            <v>1211</v>
          </cell>
          <cell r="H19" t="str">
            <v>MSTW IVORY KING FITTED SHEET</v>
          </cell>
          <cell r="I19">
            <v>29657.77</v>
          </cell>
          <cell r="J19">
            <v>1537</v>
          </cell>
          <cell r="O19">
            <v>2898</v>
          </cell>
        </row>
        <row r="20">
          <cell r="A20">
            <v>551311</v>
          </cell>
          <cell r="B20">
            <v>8</v>
          </cell>
          <cell r="C20">
            <v>55</v>
          </cell>
          <cell r="D20">
            <v>9</v>
          </cell>
          <cell r="E20">
            <v>1311</v>
          </cell>
          <cell r="F20">
            <v>142</v>
          </cell>
          <cell r="G20">
            <v>1311</v>
          </cell>
          <cell r="H20" t="str">
            <v>MSTW INDIGO TWIN FLAT SHEET</v>
          </cell>
          <cell r="I20">
            <v>47693</v>
          </cell>
          <cell r="J20">
            <v>9865</v>
          </cell>
          <cell r="O20">
            <v>12019</v>
          </cell>
        </row>
        <row r="21">
          <cell r="A21">
            <v>551312</v>
          </cell>
          <cell r="B21">
            <v>8</v>
          </cell>
          <cell r="C21">
            <v>55</v>
          </cell>
          <cell r="D21">
            <v>9</v>
          </cell>
          <cell r="E21">
            <v>1312</v>
          </cell>
          <cell r="F21">
            <v>142</v>
          </cell>
          <cell r="G21">
            <v>1311</v>
          </cell>
          <cell r="H21" t="str">
            <v>MSTW INDIGO TWIN FITTED SHEET</v>
          </cell>
          <cell r="I21">
            <v>48417.73</v>
          </cell>
          <cell r="J21">
            <v>10021</v>
          </cell>
          <cell r="O21">
            <v>11525</v>
          </cell>
        </row>
        <row r="22">
          <cell r="A22">
            <v>551313</v>
          </cell>
          <cell r="B22">
            <v>8</v>
          </cell>
          <cell r="C22">
            <v>55</v>
          </cell>
          <cell r="D22">
            <v>9</v>
          </cell>
          <cell r="E22">
            <v>1313</v>
          </cell>
          <cell r="F22">
            <v>142</v>
          </cell>
          <cell r="G22">
            <v>1311</v>
          </cell>
          <cell r="H22" t="str">
            <v>MSTW INDIGO FULL FLAT SHEET</v>
          </cell>
          <cell r="I22">
            <v>43104.36</v>
          </cell>
          <cell r="J22">
            <v>4439</v>
          </cell>
          <cell r="O22">
            <v>5953</v>
          </cell>
        </row>
        <row r="23">
          <cell r="A23">
            <v>551314</v>
          </cell>
          <cell r="B23">
            <v>8</v>
          </cell>
          <cell r="C23">
            <v>55</v>
          </cell>
          <cell r="D23">
            <v>9</v>
          </cell>
          <cell r="E23">
            <v>1314</v>
          </cell>
          <cell r="F23">
            <v>142</v>
          </cell>
          <cell r="G23">
            <v>1311</v>
          </cell>
          <cell r="H23" t="str">
            <v>MSTW INDIGO FULL FITTED SHEET</v>
          </cell>
          <cell r="I23">
            <v>62974.85</v>
          </cell>
          <cell r="J23">
            <v>6511</v>
          </cell>
          <cell r="O23">
            <v>8063</v>
          </cell>
        </row>
        <row r="24">
          <cell r="A24">
            <v>551315</v>
          </cell>
          <cell r="B24">
            <v>8</v>
          </cell>
          <cell r="C24">
            <v>55</v>
          </cell>
          <cell r="D24">
            <v>9</v>
          </cell>
          <cell r="E24">
            <v>1315</v>
          </cell>
          <cell r="F24">
            <v>142</v>
          </cell>
          <cell r="G24">
            <v>1311</v>
          </cell>
          <cell r="H24" t="str">
            <v>MSTW INDIGO QUEEN FLAT SHEET</v>
          </cell>
          <cell r="I24">
            <v>69182.880000000005</v>
          </cell>
          <cell r="J24">
            <v>4774</v>
          </cell>
          <cell r="O24">
            <v>4999</v>
          </cell>
        </row>
        <row r="25">
          <cell r="A25">
            <v>551316</v>
          </cell>
          <cell r="B25">
            <v>8</v>
          </cell>
          <cell r="C25">
            <v>55</v>
          </cell>
          <cell r="D25">
            <v>9</v>
          </cell>
          <cell r="E25">
            <v>1316</v>
          </cell>
          <cell r="F25">
            <v>142</v>
          </cell>
          <cell r="G25">
            <v>1311</v>
          </cell>
          <cell r="H25" t="str">
            <v>MSTW INDIGO QUEEN FITTED SHEET</v>
          </cell>
          <cell r="I25">
            <v>104449.9</v>
          </cell>
          <cell r="J25">
            <v>7200</v>
          </cell>
          <cell r="O25">
            <v>6627</v>
          </cell>
        </row>
        <row r="26">
          <cell r="A26">
            <v>551317</v>
          </cell>
          <cell r="B26">
            <v>8</v>
          </cell>
          <cell r="C26">
            <v>55</v>
          </cell>
          <cell r="D26">
            <v>9</v>
          </cell>
          <cell r="E26">
            <v>1317</v>
          </cell>
          <cell r="F26">
            <v>142</v>
          </cell>
          <cell r="G26">
            <v>1311</v>
          </cell>
          <cell r="H26" t="str">
            <v>MSTW INDIGO KING FLAT SHEET</v>
          </cell>
          <cell r="I26">
            <v>43073.75</v>
          </cell>
          <cell r="J26">
            <v>2225</v>
          </cell>
          <cell r="O26">
            <v>3520</v>
          </cell>
        </row>
        <row r="27">
          <cell r="A27">
            <v>551318</v>
          </cell>
          <cell r="B27">
            <v>8</v>
          </cell>
          <cell r="C27">
            <v>55</v>
          </cell>
          <cell r="D27">
            <v>9</v>
          </cell>
          <cell r="E27">
            <v>1318</v>
          </cell>
          <cell r="F27">
            <v>142</v>
          </cell>
          <cell r="G27">
            <v>1311</v>
          </cell>
          <cell r="H27" t="str">
            <v>MSTW INDIGO KING FITTED SHEET</v>
          </cell>
          <cell r="I27">
            <v>41017.300000000003</v>
          </cell>
          <cell r="J27">
            <v>2125</v>
          </cell>
          <cell r="O27">
            <v>3306</v>
          </cell>
        </row>
        <row r="28">
          <cell r="A28">
            <v>551321</v>
          </cell>
          <cell r="B28">
            <v>8</v>
          </cell>
          <cell r="C28">
            <v>55</v>
          </cell>
          <cell r="D28">
            <v>9</v>
          </cell>
          <cell r="E28">
            <v>1321</v>
          </cell>
          <cell r="F28">
            <v>142</v>
          </cell>
          <cell r="G28">
            <v>1321</v>
          </cell>
          <cell r="H28" t="str">
            <v>#MSTW INDIGO DENIM TWIN FLAT SHEET</v>
          </cell>
          <cell r="I28">
            <v>44.99</v>
          </cell>
          <cell r="J28">
            <v>12</v>
          </cell>
          <cell r="O28">
            <v>13</v>
          </cell>
        </row>
        <row r="29">
          <cell r="A29">
            <v>551322</v>
          </cell>
          <cell r="B29">
            <v>8</v>
          </cell>
          <cell r="C29">
            <v>55</v>
          </cell>
          <cell r="D29">
            <v>9</v>
          </cell>
          <cell r="E29">
            <v>1322</v>
          </cell>
          <cell r="F29">
            <v>142</v>
          </cell>
          <cell r="G29">
            <v>1321</v>
          </cell>
          <cell r="H29" t="str">
            <v>#MSTW INDIGO DENIM TWIN FITTED SHEET</v>
          </cell>
          <cell r="I29">
            <v>71.989999999999995</v>
          </cell>
          <cell r="J29">
            <v>13</v>
          </cell>
          <cell r="O29">
            <v>8</v>
          </cell>
        </row>
        <row r="30">
          <cell r="A30">
            <v>551323</v>
          </cell>
          <cell r="B30">
            <v>8</v>
          </cell>
          <cell r="C30">
            <v>55</v>
          </cell>
          <cell r="D30">
            <v>9</v>
          </cell>
          <cell r="E30">
            <v>1323</v>
          </cell>
          <cell r="F30">
            <v>142</v>
          </cell>
          <cell r="G30">
            <v>1321</v>
          </cell>
          <cell r="H30" t="str">
            <v>#MSTW INDIGO DENIM FULL FLAT SHEET</v>
          </cell>
          <cell r="I30">
            <v>242.75</v>
          </cell>
          <cell r="J30">
            <v>46</v>
          </cell>
          <cell r="O30">
            <v>10</v>
          </cell>
        </row>
        <row r="31">
          <cell r="A31">
            <v>551324</v>
          </cell>
          <cell r="B31">
            <v>8</v>
          </cell>
          <cell r="C31">
            <v>55</v>
          </cell>
          <cell r="D31">
            <v>9</v>
          </cell>
          <cell r="E31">
            <v>1324</v>
          </cell>
          <cell r="F31">
            <v>142</v>
          </cell>
          <cell r="G31">
            <v>1321</v>
          </cell>
          <cell r="H31" t="str">
            <v>#MSTW INDIGO DENIM FULL FITTED SHEET</v>
          </cell>
          <cell r="I31">
            <v>90.97</v>
          </cell>
          <cell r="J31">
            <v>17</v>
          </cell>
          <cell r="O31">
            <v>156</v>
          </cell>
        </row>
        <row r="32">
          <cell r="A32">
            <v>551325</v>
          </cell>
          <cell r="B32">
            <v>8</v>
          </cell>
          <cell r="C32">
            <v>55</v>
          </cell>
          <cell r="D32">
            <v>9</v>
          </cell>
          <cell r="E32">
            <v>1325</v>
          </cell>
          <cell r="F32">
            <v>142</v>
          </cell>
          <cell r="G32">
            <v>1321</v>
          </cell>
          <cell r="H32" t="str">
            <v>#MSTW INDIGO DENIM QUEEN FLAT SHEET</v>
          </cell>
          <cell r="I32">
            <v>355.99</v>
          </cell>
          <cell r="J32">
            <v>40</v>
          </cell>
          <cell r="O32">
            <v>227</v>
          </cell>
        </row>
        <row r="33">
          <cell r="A33">
            <v>551326</v>
          </cell>
          <cell r="B33">
            <v>8</v>
          </cell>
          <cell r="C33">
            <v>55</v>
          </cell>
          <cell r="D33">
            <v>9</v>
          </cell>
          <cell r="E33">
            <v>1326</v>
          </cell>
          <cell r="F33">
            <v>142</v>
          </cell>
          <cell r="G33">
            <v>1321</v>
          </cell>
          <cell r="H33" t="str">
            <v>#MSTW INDIGO DENIM QUEEN FITTED SHEET</v>
          </cell>
          <cell r="I33">
            <v>148.97999999999999</v>
          </cell>
          <cell r="J33">
            <v>13</v>
          </cell>
          <cell r="O33">
            <v>96</v>
          </cell>
        </row>
        <row r="34">
          <cell r="A34">
            <v>551327</v>
          </cell>
          <cell r="B34">
            <v>8</v>
          </cell>
          <cell r="C34">
            <v>55</v>
          </cell>
          <cell r="D34">
            <v>9</v>
          </cell>
          <cell r="E34">
            <v>1327</v>
          </cell>
          <cell r="F34">
            <v>142</v>
          </cell>
          <cell r="G34">
            <v>1321</v>
          </cell>
          <cell r="H34" t="str">
            <v>#MSTW INDIGO DENIM KING FLAT SHEET</v>
          </cell>
          <cell r="I34">
            <v>422.49</v>
          </cell>
          <cell r="J34">
            <v>40</v>
          </cell>
          <cell r="O34">
            <v>151</v>
          </cell>
        </row>
        <row r="35">
          <cell r="A35">
            <v>551328</v>
          </cell>
          <cell r="B35">
            <v>8</v>
          </cell>
          <cell r="C35">
            <v>55</v>
          </cell>
          <cell r="D35">
            <v>9</v>
          </cell>
          <cell r="E35">
            <v>1328</v>
          </cell>
          <cell r="F35">
            <v>142</v>
          </cell>
          <cell r="G35">
            <v>1321</v>
          </cell>
          <cell r="H35" t="str">
            <v>#MSTW INDIGO DENIM KING FITTED SHEET</v>
          </cell>
          <cell r="I35">
            <v>406.48</v>
          </cell>
          <cell r="J35">
            <v>45</v>
          </cell>
          <cell r="O35">
            <v>213</v>
          </cell>
        </row>
        <row r="36">
          <cell r="A36">
            <v>551331</v>
          </cell>
          <cell r="B36">
            <v>8</v>
          </cell>
          <cell r="C36">
            <v>55</v>
          </cell>
          <cell r="D36">
            <v>9</v>
          </cell>
          <cell r="E36">
            <v>1331</v>
          </cell>
          <cell r="F36">
            <v>95</v>
          </cell>
          <cell r="G36">
            <v>1331</v>
          </cell>
          <cell r="H36" t="str">
            <v>#MSTW INDIGO CHECK TWIN FLAT SHEET</v>
          </cell>
          <cell r="I36">
            <v>5.99</v>
          </cell>
          <cell r="J36">
            <v>2</v>
          </cell>
          <cell r="O36">
            <v>4</v>
          </cell>
        </row>
        <row r="37">
          <cell r="A37">
            <v>551332</v>
          </cell>
          <cell r="B37">
            <v>8</v>
          </cell>
          <cell r="C37">
            <v>55</v>
          </cell>
          <cell r="D37">
            <v>9</v>
          </cell>
          <cell r="E37">
            <v>1332</v>
          </cell>
          <cell r="F37">
            <v>95</v>
          </cell>
          <cell r="G37">
            <v>1331</v>
          </cell>
          <cell r="H37" t="str">
            <v>#MSTW INDIGO CHECK TWIN FITTED SHEET</v>
          </cell>
          <cell r="I37">
            <v>45.26</v>
          </cell>
          <cell r="J37">
            <v>9</v>
          </cell>
          <cell r="O37">
            <v>0</v>
          </cell>
        </row>
        <row r="38">
          <cell r="A38">
            <v>551333</v>
          </cell>
          <cell r="B38">
            <v>8</v>
          </cell>
          <cell r="C38">
            <v>55</v>
          </cell>
          <cell r="D38">
            <v>9</v>
          </cell>
          <cell r="E38">
            <v>1333</v>
          </cell>
          <cell r="F38">
            <v>95</v>
          </cell>
          <cell r="G38">
            <v>1331</v>
          </cell>
          <cell r="H38" t="str">
            <v>#MSTW INDIGO CHECK FULL FLAT SHEET</v>
          </cell>
          <cell r="I38">
            <v>95</v>
          </cell>
          <cell r="J38">
            <v>19</v>
          </cell>
          <cell r="O38">
            <v>17</v>
          </cell>
        </row>
        <row r="39">
          <cell r="A39">
            <v>551334</v>
          </cell>
          <cell r="B39">
            <v>8</v>
          </cell>
          <cell r="C39">
            <v>55</v>
          </cell>
          <cell r="D39">
            <v>9</v>
          </cell>
          <cell r="E39">
            <v>1334</v>
          </cell>
          <cell r="F39">
            <v>95</v>
          </cell>
          <cell r="G39">
            <v>1331</v>
          </cell>
          <cell r="H39" t="str">
            <v>#MSTW INDIGO CHECK FULL FITTED SHEET</v>
          </cell>
          <cell r="I39">
            <v>68</v>
          </cell>
          <cell r="J39">
            <v>14</v>
          </cell>
          <cell r="O39">
            <v>39</v>
          </cell>
        </row>
        <row r="40">
          <cell r="A40">
            <v>551335</v>
          </cell>
          <cell r="B40">
            <v>8</v>
          </cell>
          <cell r="C40">
            <v>55</v>
          </cell>
          <cell r="D40">
            <v>9</v>
          </cell>
          <cell r="E40">
            <v>1335</v>
          </cell>
          <cell r="F40">
            <v>95</v>
          </cell>
          <cell r="G40">
            <v>1331</v>
          </cell>
          <cell r="H40" t="str">
            <v>#MSTW INDIGO CHECK QUEEN FLAT SHEET</v>
          </cell>
          <cell r="I40">
            <v>37.5</v>
          </cell>
          <cell r="J40">
            <v>7</v>
          </cell>
          <cell r="O40">
            <v>42</v>
          </cell>
        </row>
        <row r="41">
          <cell r="A41">
            <v>551336</v>
          </cell>
          <cell r="B41">
            <v>8</v>
          </cell>
          <cell r="C41">
            <v>55</v>
          </cell>
          <cell r="D41">
            <v>9</v>
          </cell>
          <cell r="E41">
            <v>1336</v>
          </cell>
          <cell r="F41">
            <v>95</v>
          </cell>
          <cell r="G41">
            <v>1331</v>
          </cell>
          <cell r="H41" t="str">
            <v>#MSTW INDIGO CHECK QUEEN FITTED SHEET</v>
          </cell>
          <cell r="I41">
            <v>30</v>
          </cell>
          <cell r="J41">
            <v>4</v>
          </cell>
          <cell r="O41">
            <v>9</v>
          </cell>
        </row>
        <row r="42">
          <cell r="A42">
            <v>551337</v>
          </cell>
          <cell r="B42">
            <v>8</v>
          </cell>
          <cell r="C42">
            <v>55</v>
          </cell>
          <cell r="D42">
            <v>9</v>
          </cell>
          <cell r="E42">
            <v>1337</v>
          </cell>
          <cell r="F42">
            <v>95</v>
          </cell>
          <cell r="G42">
            <v>1331</v>
          </cell>
          <cell r="H42" t="str">
            <v>#MSTW INDIGO CHECK KING FLAT SHEET</v>
          </cell>
          <cell r="I42">
            <v>40</v>
          </cell>
          <cell r="J42">
            <v>5</v>
          </cell>
          <cell r="O42">
            <v>58</v>
          </cell>
        </row>
        <row r="43">
          <cell r="A43">
            <v>551338</v>
          </cell>
          <cell r="B43">
            <v>8</v>
          </cell>
          <cell r="C43">
            <v>55</v>
          </cell>
          <cell r="D43">
            <v>9</v>
          </cell>
          <cell r="E43">
            <v>1338</v>
          </cell>
          <cell r="F43">
            <v>95</v>
          </cell>
          <cell r="G43">
            <v>1331</v>
          </cell>
          <cell r="H43" t="str">
            <v>OMSTW INDIGO CHECK KING FITTED SHEET</v>
          </cell>
          <cell r="I43">
            <v>119</v>
          </cell>
          <cell r="J43">
            <v>16</v>
          </cell>
          <cell r="O43">
            <v>48</v>
          </cell>
        </row>
        <row r="44">
          <cell r="A44">
            <v>551341</v>
          </cell>
          <cell r="B44">
            <v>8</v>
          </cell>
          <cell r="C44">
            <v>55</v>
          </cell>
          <cell r="D44">
            <v>9</v>
          </cell>
          <cell r="E44">
            <v>1341</v>
          </cell>
          <cell r="F44">
            <v>142</v>
          </cell>
          <cell r="G44">
            <v>1341</v>
          </cell>
          <cell r="H44" t="str">
            <v>#MSTW INDIGO STRIPE TWIN FLAT SHEET</v>
          </cell>
          <cell r="I44">
            <v>111.51</v>
          </cell>
          <cell r="J44">
            <v>20</v>
          </cell>
          <cell r="O44">
            <v>17</v>
          </cell>
        </row>
        <row r="45">
          <cell r="A45">
            <v>551342</v>
          </cell>
          <cell r="B45">
            <v>8</v>
          </cell>
          <cell r="C45">
            <v>55</v>
          </cell>
          <cell r="D45">
            <v>9</v>
          </cell>
          <cell r="E45">
            <v>1342</v>
          </cell>
          <cell r="F45">
            <v>142</v>
          </cell>
          <cell r="G45">
            <v>1341</v>
          </cell>
          <cell r="H45" t="str">
            <v>#MSTW INDIGO STRIPE TWIN FITTED SHEET</v>
          </cell>
          <cell r="I45">
            <v>143.11000000000001</v>
          </cell>
          <cell r="J45">
            <v>31</v>
          </cell>
          <cell r="O45">
            <v>70</v>
          </cell>
        </row>
        <row r="46">
          <cell r="A46">
            <v>551343</v>
          </cell>
          <cell r="B46">
            <v>8</v>
          </cell>
          <cell r="C46">
            <v>55</v>
          </cell>
          <cell r="D46">
            <v>9</v>
          </cell>
          <cell r="E46">
            <v>1343</v>
          </cell>
          <cell r="F46">
            <v>142</v>
          </cell>
          <cell r="G46">
            <v>1341</v>
          </cell>
          <cell r="H46" t="str">
            <v>#MSTW INDIGO STRIPE FULL FLAT SHEET</v>
          </cell>
          <cell r="I46">
            <v>28.53</v>
          </cell>
          <cell r="J46">
            <v>9</v>
          </cell>
          <cell r="O46">
            <v>95</v>
          </cell>
        </row>
        <row r="47">
          <cell r="A47">
            <v>551344</v>
          </cell>
          <cell r="B47">
            <v>8</v>
          </cell>
          <cell r="C47">
            <v>55</v>
          </cell>
          <cell r="D47">
            <v>9</v>
          </cell>
          <cell r="E47">
            <v>1344</v>
          </cell>
          <cell r="F47">
            <v>142</v>
          </cell>
          <cell r="G47">
            <v>1341</v>
          </cell>
          <cell r="H47" t="str">
            <v>#MSTW INDIGO STRIPE FULL FITTED SHEET</v>
          </cell>
          <cell r="I47">
            <v>107</v>
          </cell>
          <cell r="J47">
            <v>23</v>
          </cell>
          <cell r="O47">
            <v>14</v>
          </cell>
        </row>
        <row r="48">
          <cell r="A48">
            <v>551345</v>
          </cell>
          <cell r="B48">
            <v>8</v>
          </cell>
          <cell r="C48">
            <v>55</v>
          </cell>
          <cell r="D48">
            <v>9</v>
          </cell>
          <cell r="E48">
            <v>1345</v>
          </cell>
          <cell r="F48">
            <v>142</v>
          </cell>
          <cell r="G48">
            <v>1341</v>
          </cell>
          <cell r="H48" t="str">
            <v>#MSTW INDIGO STRIPE QUEEN FLAT SHEET</v>
          </cell>
          <cell r="I48">
            <v>182</v>
          </cell>
          <cell r="J48">
            <v>19</v>
          </cell>
          <cell r="O48">
            <v>114</v>
          </cell>
        </row>
        <row r="49">
          <cell r="A49">
            <v>551346</v>
          </cell>
          <cell r="B49">
            <v>8</v>
          </cell>
          <cell r="C49">
            <v>55</v>
          </cell>
          <cell r="D49">
            <v>9</v>
          </cell>
          <cell r="E49">
            <v>1346</v>
          </cell>
          <cell r="F49">
            <v>142</v>
          </cell>
          <cell r="G49">
            <v>1341</v>
          </cell>
          <cell r="H49" t="str">
            <v>#MSTW INDIGO STRIPE QUEEN FITTED SHEET</v>
          </cell>
          <cell r="I49">
            <v>140</v>
          </cell>
          <cell r="J49">
            <v>14</v>
          </cell>
          <cell r="O49">
            <v>12</v>
          </cell>
        </row>
        <row r="50">
          <cell r="A50">
            <v>551347</v>
          </cell>
          <cell r="B50">
            <v>8</v>
          </cell>
          <cell r="C50">
            <v>55</v>
          </cell>
          <cell r="D50">
            <v>9</v>
          </cell>
          <cell r="E50">
            <v>1347</v>
          </cell>
          <cell r="F50">
            <v>142</v>
          </cell>
          <cell r="G50">
            <v>1341</v>
          </cell>
          <cell r="H50" t="str">
            <v>#MSTW INDIGO STRIPE KING FLAT SHEET</v>
          </cell>
          <cell r="I50">
            <v>355.1</v>
          </cell>
          <cell r="J50">
            <v>33</v>
          </cell>
          <cell r="O50">
            <v>134</v>
          </cell>
        </row>
        <row r="51">
          <cell r="A51">
            <v>551348</v>
          </cell>
          <cell r="B51">
            <v>8</v>
          </cell>
          <cell r="C51">
            <v>55</v>
          </cell>
          <cell r="D51">
            <v>9</v>
          </cell>
          <cell r="E51">
            <v>1348</v>
          </cell>
          <cell r="F51">
            <v>142</v>
          </cell>
          <cell r="G51">
            <v>1341</v>
          </cell>
          <cell r="H51" t="str">
            <v>#MSTW INDIGO STRIPE KING FITTED SHEET</v>
          </cell>
          <cell r="I51">
            <v>394.95</v>
          </cell>
          <cell r="J51">
            <v>44</v>
          </cell>
          <cell r="O51">
            <v>138</v>
          </cell>
        </row>
        <row r="52">
          <cell r="A52">
            <v>551411</v>
          </cell>
          <cell r="B52">
            <v>8</v>
          </cell>
          <cell r="C52">
            <v>55</v>
          </cell>
          <cell r="D52">
            <v>9</v>
          </cell>
          <cell r="E52">
            <v>1411</v>
          </cell>
          <cell r="F52">
            <v>95</v>
          </cell>
          <cell r="G52">
            <v>1411</v>
          </cell>
          <cell r="H52" t="str">
            <v>#MSTW GREEN TWIN FLAT SHEET</v>
          </cell>
          <cell r="I52">
            <v>22.19</v>
          </cell>
          <cell r="J52">
            <v>8</v>
          </cell>
          <cell r="O52">
            <v>3</v>
          </cell>
        </row>
        <row r="53">
          <cell r="A53">
            <v>551412</v>
          </cell>
          <cell r="B53">
            <v>8</v>
          </cell>
          <cell r="C53">
            <v>55</v>
          </cell>
          <cell r="D53">
            <v>9</v>
          </cell>
          <cell r="E53">
            <v>1412</v>
          </cell>
          <cell r="F53">
            <v>95</v>
          </cell>
          <cell r="G53">
            <v>1411</v>
          </cell>
          <cell r="H53" t="str">
            <v>#MSTW GREEN TWIN FITTED SHEET</v>
          </cell>
          <cell r="I53">
            <v>6.2</v>
          </cell>
          <cell r="J53">
            <v>5</v>
          </cell>
          <cell r="O53">
            <v>12</v>
          </cell>
        </row>
        <row r="54">
          <cell r="A54">
            <v>551413</v>
          </cell>
          <cell r="B54">
            <v>8</v>
          </cell>
          <cell r="C54">
            <v>55</v>
          </cell>
          <cell r="D54">
            <v>9</v>
          </cell>
          <cell r="E54">
            <v>1413</v>
          </cell>
          <cell r="F54">
            <v>95</v>
          </cell>
          <cell r="G54">
            <v>1411</v>
          </cell>
          <cell r="H54" t="str">
            <v>#MSTW GREEN FULL FLAT SHEET</v>
          </cell>
          <cell r="I54">
            <v>12</v>
          </cell>
          <cell r="J54">
            <v>4</v>
          </cell>
          <cell r="O54">
            <v>16</v>
          </cell>
        </row>
        <row r="55">
          <cell r="A55">
            <v>551414</v>
          </cell>
          <cell r="B55">
            <v>8</v>
          </cell>
          <cell r="C55">
            <v>55</v>
          </cell>
          <cell r="D55">
            <v>9</v>
          </cell>
          <cell r="E55">
            <v>1414</v>
          </cell>
          <cell r="F55">
            <v>95</v>
          </cell>
          <cell r="G55">
            <v>1411</v>
          </cell>
          <cell r="H55" t="str">
            <v>#MSTW GREEN FULL FITTED SHEET</v>
          </cell>
          <cell r="I55">
            <v>32</v>
          </cell>
          <cell r="J55">
            <v>7</v>
          </cell>
          <cell r="O55">
            <v>23</v>
          </cell>
        </row>
        <row r="56">
          <cell r="A56">
            <v>551415</v>
          </cell>
          <cell r="B56">
            <v>8</v>
          </cell>
          <cell r="C56">
            <v>55</v>
          </cell>
          <cell r="D56">
            <v>9</v>
          </cell>
          <cell r="E56">
            <v>1415</v>
          </cell>
          <cell r="F56">
            <v>95</v>
          </cell>
          <cell r="G56">
            <v>1411</v>
          </cell>
          <cell r="H56" t="str">
            <v>#MSTW GREEN QUEEN FLAT SHEET</v>
          </cell>
          <cell r="I56">
            <v>0</v>
          </cell>
          <cell r="J56">
            <v>0</v>
          </cell>
          <cell r="O56">
            <v>8</v>
          </cell>
        </row>
        <row r="57">
          <cell r="A57">
            <v>551416</v>
          </cell>
          <cell r="B57">
            <v>8</v>
          </cell>
          <cell r="C57">
            <v>55</v>
          </cell>
          <cell r="D57">
            <v>9</v>
          </cell>
          <cell r="E57">
            <v>1416</v>
          </cell>
          <cell r="F57">
            <v>95</v>
          </cell>
          <cell r="G57">
            <v>1411</v>
          </cell>
          <cell r="H57" t="str">
            <v>#MSTW GREEN QUEEN FITTED SHEET</v>
          </cell>
          <cell r="I57">
            <v>16</v>
          </cell>
          <cell r="J57">
            <v>2</v>
          </cell>
          <cell r="O57">
            <v>5</v>
          </cell>
        </row>
        <row r="58">
          <cell r="A58">
            <v>551417</v>
          </cell>
          <cell r="B58">
            <v>8</v>
          </cell>
          <cell r="C58">
            <v>55</v>
          </cell>
          <cell r="D58">
            <v>9</v>
          </cell>
          <cell r="E58">
            <v>1417</v>
          </cell>
          <cell r="F58">
            <v>95</v>
          </cell>
          <cell r="G58">
            <v>1411</v>
          </cell>
          <cell r="H58" t="str">
            <v>#MSTW GREEN KING FLAT SHEET</v>
          </cell>
          <cell r="I58">
            <v>42</v>
          </cell>
          <cell r="J58">
            <v>8</v>
          </cell>
          <cell r="O58">
            <v>9</v>
          </cell>
        </row>
        <row r="59">
          <cell r="A59">
            <v>551418</v>
          </cell>
          <cell r="B59">
            <v>8</v>
          </cell>
          <cell r="C59">
            <v>55</v>
          </cell>
          <cell r="D59">
            <v>9</v>
          </cell>
          <cell r="E59">
            <v>1418</v>
          </cell>
          <cell r="F59">
            <v>95</v>
          </cell>
          <cell r="G59">
            <v>1411</v>
          </cell>
          <cell r="H59" t="str">
            <v>#MSTW GREEN KING FITTED SHEET</v>
          </cell>
          <cell r="I59">
            <v>69.5</v>
          </cell>
          <cell r="J59">
            <v>15</v>
          </cell>
          <cell r="O59">
            <v>31</v>
          </cell>
        </row>
        <row r="60">
          <cell r="A60">
            <v>551421</v>
          </cell>
          <cell r="B60">
            <v>8</v>
          </cell>
          <cell r="C60">
            <v>55</v>
          </cell>
          <cell r="D60">
            <v>9</v>
          </cell>
          <cell r="E60">
            <v>1421</v>
          </cell>
          <cell r="F60">
            <v>95</v>
          </cell>
          <cell r="G60">
            <v>1421</v>
          </cell>
          <cell r="H60" t="str">
            <v>#MSTW GREEN DENIM TWIN FLAT SHEET</v>
          </cell>
          <cell r="I60">
            <v>9.99</v>
          </cell>
          <cell r="J60">
            <v>4</v>
          </cell>
          <cell r="O60">
            <v>3</v>
          </cell>
        </row>
        <row r="61">
          <cell r="A61">
            <v>551422</v>
          </cell>
          <cell r="B61">
            <v>8</v>
          </cell>
          <cell r="C61">
            <v>55</v>
          </cell>
          <cell r="D61">
            <v>9</v>
          </cell>
          <cell r="E61">
            <v>1422</v>
          </cell>
          <cell r="F61">
            <v>95</v>
          </cell>
          <cell r="G61">
            <v>1421</v>
          </cell>
          <cell r="H61" t="str">
            <v>#MSTW GREEN DENIM TWIN FITTED SHEET</v>
          </cell>
          <cell r="I61">
            <v>-0.19</v>
          </cell>
          <cell r="J61">
            <v>2</v>
          </cell>
          <cell r="O61">
            <v>8</v>
          </cell>
        </row>
        <row r="62">
          <cell r="A62">
            <v>551423</v>
          </cell>
          <cell r="B62">
            <v>8</v>
          </cell>
          <cell r="C62">
            <v>55</v>
          </cell>
          <cell r="D62">
            <v>9</v>
          </cell>
          <cell r="E62">
            <v>1423</v>
          </cell>
          <cell r="F62">
            <v>95</v>
          </cell>
          <cell r="G62">
            <v>1421</v>
          </cell>
          <cell r="H62" t="str">
            <v>#MSTW GREEN DENIM FULL FLAT SHEET</v>
          </cell>
          <cell r="I62">
            <v>27</v>
          </cell>
          <cell r="J62">
            <v>5</v>
          </cell>
          <cell r="O62">
            <v>23</v>
          </cell>
        </row>
        <row r="63">
          <cell r="A63">
            <v>551424</v>
          </cell>
          <cell r="B63">
            <v>8</v>
          </cell>
          <cell r="C63">
            <v>55</v>
          </cell>
          <cell r="D63">
            <v>9</v>
          </cell>
          <cell r="E63">
            <v>1424</v>
          </cell>
          <cell r="F63">
            <v>95</v>
          </cell>
          <cell r="G63">
            <v>1421</v>
          </cell>
          <cell r="H63" t="str">
            <v>#MSTW GREEN DENIM FULL FITTED SHEET</v>
          </cell>
          <cell r="I63">
            <v>20</v>
          </cell>
          <cell r="J63">
            <v>4</v>
          </cell>
          <cell r="O63">
            <v>8</v>
          </cell>
        </row>
        <row r="64">
          <cell r="A64">
            <v>551425</v>
          </cell>
          <cell r="B64">
            <v>8</v>
          </cell>
          <cell r="C64">
            <v>55</v>
          </cell>
          <cell r="D64">
            <v>9</v>
          </cell>
          <cell r="E64">
            <v>1425</v>
          </cell>
          <cell r="F64">
            <v>95</v>
          </cell>
          <cell r="G64">
            <v>1421</v>
          </cell>
          <cell r="H64" t="str">
            <v>#MSTW GREEN DENIM QUEEN FLAT SHEET</v>
          </cell>
          <cell r="I64">
            <v>31</v>
          </cell>
          <cell r="J64">
            <v>6</v>
          </cell>
          <cell r="O64">
            <v>9</v>
          </cell>
        </row>
        <row r="65">
          <cell r="A65">
            <v>551426</v>
          </cell>
          <cell r="B65">
            <v>8</v>
          </cell>
          <cell r="C65">
            <v>55</v>
          </cell>
          <cell r="D65">
            <v>9</v>
          </cell>
          <cell r="E65">
            <v>1426</v>
          </cell>
          <cell r="F65">
            <v>95</v>
          </cell>
          <cell r="G65">
            <v>1421</v>
          </cell>
          <cell r="H65" t="str">
            <v>#MSTW GREEN DENIM QUEEN FITTED SHEET</v>
          </cell>
          <cell r="I65">
            <v>11.31</v>
          </cell>
          <cell r="J65">
            <v>2</v>
          </cell>
          <cell r="O65">
            <v>70</v>
          </cell>
        </row>
        <row r="66">
          <cell r="A66">
            <v>551427</v>
          </cell>
          <cell r="B66">
            <v>8</v>
          </cell>
          <cell r="C66">
            <v>55</v>
          </cell>
          <cell r="D66">
            <v>9</v>
          </cell>
          <cell r="E66">
            <v>1427</v>
          </cell>
          <cell r="F66">
            <v>95</v>
          </cell>
          <cell r="G66">
            <v>1421</v>
          </cell>
          <cell r="H66" t="str">
            <v>#MSTW GREEN DENIM KING FLAT SHEET</v>
          </cell>
          <cell r="I66">
            <v>-21.99</v>
          </cell>
          <cell r="J66">
            <v>-1</v>
          </cell>
          <cell r="O66">
            <v>11</v>
          </cell>
        </row>
        <row r="67">
          <cell r="A67">
            <v>551428</v>
          </cell>
          <cell r="B67">
            <v>8</v>
          </cell>
          <cell r="C67">
            <v>55</v>
          </cell>
          <cell r="D67">
            <v>9</v>
          </cell>
          <cell r="E67">
            <v>1428</v>
          </cell>
          <cell r="F67">
            <v>95</v>
          </cell>
          <cell r="G67">
            <v>1421</v>
          </cell>
          <cell r="H67" t="str">
            <v>#MSTW GREEN DENIM KING FITTED SHEET</v>
          </cell>
          <cell r="I67">
            <v>90.4</v>
          </cell>
          <cell r="J67">
            <v>15</v>
          </cell>
          <cell r="O67">
            <v>21</v>
          </cell>
        </row>
        <row r="68">
          <cell r="A68">
            <v>551441</v>
          </cell>
          <cell r="B68">
            <v>8</v>
          </cell>
          <cell r="C68">
            <v>55</v>
          </cell>
          <cell r="D68">
            <v>9</v>
          </cell>
          <cell r="E68">
            <v>1441</v>
          </cell>
          <cell r="F68">
            <v>95</v>
          </cell>
          <cell r="G68">
            <v>1441</v>
          </cell>
          <cell r="H68" t="str">
            <v>#MSTW GREEN STRIPE TWIN FLAT SHEET</v>
          </cell>
          <cell r="I68">
            <v>42.76</v>
          </cell>
          <cell r="J68">
            <v>12</v>
          </cell>
          <cell r="O68">
            <v>8</v>
          </cell>
        </row>
        <row r="69">
          <cell r="A69">
            <v>551442</v>
          </cell>
          <cell r="B69">
            <v>8</v>
          </cell>
          <cell r="C69">
            <v>55</v>
          </cell>
          <cell r="D69">
            <v>9</v>
          </cell>
          <cell r="E69">
            <v>1442</v>
          </cell>
          <cell r="F69">
            <v>95</v>
          </cell>
          <cell r="G69">
            <v>1441</v>
          </cell>
          <cell r="H69" t="str">
            <v>#MSTW GREEN STRIPE TWIN FITTED SHEET</v>
          </cell>
          <cell r="I69">
            <v>8.26</v>
          </cell>
          <cell r="J69">
            <v>4</v>
          </cell>
          <cell r="O69">
            <v>4</v>
          </cell>
        </row>
        <row r="70">
          <cell r="A70">
            <v>551443</v>
          </cell>
          <cell r="B70">
            <v>8</v>
          </cell>
          <cell r="C70">
            <v>55</v>
          </cell>
          <cell r="D70">
            <v>9</v>
          </cell>
          <cell r="E70">
            <v>1443</v>
          </cell>
          <cell r="F70">
            <v>95</v>
          </cell>
          <cell r="G70">
            <v>1441</v>
          </cell>
          <cell r="H70" t="str">
            <v>#MSTW GREEN STRIPE FULL FLAT SHEET</v>
          </cell>
          <cell r="I70">
            <v>13</v>
          </cell>
          <cell r="J70">
            <v>3</v>
          </cell>
          <cell r="O70">
            <v>60</v>
          </cell>
        </row>
        <row r="71">
          <cell r="A71">
            <v>551444</v>
          </cell>
          <cell r="B71">
            <v>8</v>
          </cell>
          <cell r="C71">
            <v>55</v>
          </cell>
          <cell r="D71">
            <v>9</v>
          </cell>
          <cell r="E71">
            <v>1444</v>
          </cell>
          <cell r="F71">
            <v>95</v>
          </cell>
          <cell r="G71">
            <v>1441</v>
          </cell>
          <cell r="H71" t="str">
            <v>#MSTW GREEN STRIPE FULL FITTED SHEET</v>
          </cell>
          <cell r="I71">
            <v>3</v>
          </cell>
          <cell r="J71">
            <v>0</v>
          </cell>
          <cell r="O71">
            <v>7</v>
          </cell>
        </row>
        <row r="72">
          <cell r="A72">
            <v>551445</v>
          </cell>
          <cell r="B72">
            <v>8</v>
          </cell>
          <cell r="C72">
            <v>55</v>
          </cell>
          <cell r="D72">
            <v>9</v>
          </cell>
          <cell r="E72">
            <v>1445</v>
          </cell>
          <cell r="F72">
            <v>95</v>
          </cell>
          <cell r="G72">
            <v>1441</v>
          </cell>
          <cell r="H72" t="str">
            <v>#MSTW GREEN STRIPE QUEEN FLAT SHEET</v>
          </cell>
          <cell r="I72">
            <v>54.31</v>
          </cell>
          <cell r="J72">
            <v>8</v>
          </cell>
          <cell r="O72">
            <v>15</v>
          </cell>
        </row>
        <row r="73">
          <cell r="A73">
            <v>551446</v>
          </cell>
          <cell r="B73">
            <v>8</v>
          </cell>
          <cell r="C73">
            <v>55</v>
          </cell>
          <cell r="D73">
            <v>9</v>
          </cell>
          <cell r="E73">
            <v>1446</v>
          </cell>
          <cell r="F73">
            <v>95</v>
          </cell>
          <cell r="G73">
            <v>1441</v>
          </cell>
          <cell r="H73" t="str">
            <v>#MSTW GREEN STRIPE QUEEN FITTED SHEET</v>
          </cell>
          <cell r="I73">
            <v>1</v>
          </cell>
          <cell r="J73">
            <v>1</v>
          </cell>
          <cell r="O73">
            <v>8</v>
          </cell>
        </row>
        <row r="74">
          <cell r="A74">
            <v>551447</v>
          </cell>
          <cell r="B74">
            <v>8</v>
          </cell>
          <cell r="C74">
            <v>55</v>
          </cell>
          <cell r="D74">
            <v>9</v>
          </cell>
          <cell r="E74">
            <v>1447</v>
          </cell>
          <cell r="F74">
            <v>95</v>
          </cell>
          <cell r="G74">
            <v>1441</v>
          </cell>
          <cell r="H74" t="str">
            <v>#MSTW GREEN STRIPE KING FLAT SHEET</v>
          </cell>
          <cell r="I74">
            <v>2</v>
          </cell>
          <cell r="J74">
            <v>1</v>
          </cell>
          <cell r="O74">
            <v>9</v>
          </cell>
        </row>
        <row r="75">
          <cell r="A75">
            <v>551448</v>
          </cell>
          <cell r="B75">
            <v>8</v>
          </cell>
          <cell r="C75">
            <v>55</v>
          </cell>
          <cell r="D75">
            <v>9</v>
          </cell>
          <cell r="E75">
            <v>1448</v>
          </cell>
          <cell r="F75">
            <v>95</v>
          </cell>
          <cell r="G75">
            <v>1441</v>
          </cell>
          <cell r="H75" t="str">
            <v>#MSTW GREEN STRIPE KING FITTED SHEET</v>
          </cell>
          <cell r="I75">
            <v>36</v>
          </cell>
          <cell r="J75">
            <v>4</v>
          </cell>
          <cell r="O75">
            <v>8</v>
          </cell>
        </row>
        <row r="76">
          <cell r="A76">
            <v>551521</v>
          </cell>
          <cell r="B76">
            <v>8</v>
          </cell>
          <cell r="C76">
            <v>55</v>
          </cell>
          <cell r="D76">
            <v>9</v>
          </cell>
          <cell r="E76">
            <v>1521</v>
          </cell>
          <cell r="F76">
            <v>95</v>
          </cell>
          <cell r="G76">
            <v>1521</v>
          </cell>
          <cell r="H76" t="str">
            <v>#MSTW ROSE DENIM TWIN FLAT SHEET</v>
          </cell>
          <cell r="I76">
            <v>22.74</v>
          </cell>
          <cell r="J76">
            <v>6</v>
          </cell>
          <cell r="O76">
            <v>52</v>
          </cell>
        </row>
        <row r="77">
          <cell r="A77">
            <v>551522</v>
          </cell>
          <cell r="B77">
            <v>8</v>
          </cell>
          <cell r="C77">
            <v>55</v>
          </cell>
          <cell r="D77">
            <v>9</v>
          </cell>
          <cell r="E77">
            <v>1522</v>
          </cell>
          <cell r="F77">
            <v>95</v>
          </cell>
          <cell r="G77">
            <v>1521</v>
          </cell>
          <cell r="H77" t="str">
            <v>#MSTW ROSE DENIM TWIN FITTED SHEET</v>
          </cell>
          <cell r="I77">
            <v>7.99</v>
          </cell>
          <cell r="J77">
            <v>2</v>
          </cell>
          <cell r="O77">
            <v>5</v>
          </cell>
        </row>
        <row r="78">
          <cell r="A78">
            <v>551523</v>
          </cell>
          <cell r="B78">
            <v>8</v>
          </cell>
          <cell r="C78">
            <v>55</v>
          </cell>
          <cell r="D78">
            <v>9</v>
          </cell>
          <cell r="E78">
            <v>1523</v>
          </cell>
          <cell r="F78">
            <v>95</v>
          </cell>
          <cell r="G78">
            <v>1521</v>
          </cell>
          <cell r="H78" t="str">
            <v>#MSTW ROSE DENIM FULL FLAT SHEET</v>
          </cell>
          <cell r="I78">
            <v>52</v>
          </cell>
          <cell r="J78">
            <v>12</v>
          </cell>
          <cell r="O78">
            <v>14</v>
          </cell>
        </row>
        <row r="79">
          <cell r="A79">
            <v>551524</v>
          </cell>
          <cell r="B79">
            <v>8</v>
          </cell>
          <cell r="C79">
            <v>55</v>
          </cell>
          <cell r="D79">
            <v>9</v>
          </cell>
          <cell r="E79">
            <v>1524</v>
          </cell>
          <cell r="F79">
            <v>95</v>
          </cell>
          <cell r="G79">
            <v>1521</v>
          </cell>
          <cell r="H79" t="str">
            <v>#MSTW ROSE DENIM FULL FITTED SHEET</v>
          </cell>
          <cell r="I79">
            <v>7.51</v>
          </cell>
          <cell r="J79">
            <v>2</v>
          </cell>
          <cell r="O79">
            <v>20</v>
          </cell>
        </row>
        <row r="80">
          <cell r="A80">
            <v>551525</v>
          </cell>
          <cell r="B80">
            <v>8</v>
          </cell>
          <cell r="C80">
            <v>55</v>
          </cell>
          <cell r="D80">
            <v>9</v>
          </cell>
          <cell r="E80">
            <v>1525</v>
          </cell>
          <cell r="F80">
            <v>95</v>
          </cell>
          <cell r="G80">
            <v>1521</v>
          </cell>
          <cell r="H80" t="str">
            <v>#MSTW ROSE DENIM QUEEN FLAT SHEET</v>
          </cell>
          <cell r="I80">
            <v>2.5099999999999998</v>
          </cell>
          <cell r="J80">
            <v>2</v>
          </cell>
          <cell r="O80">
            <v>10</v>
          </cell>
        </row>
        <row r="81">
          <cell r="A81">
            <v>551526</v>
          </cell>
          <cell r="B81">
            <v>8</v>
          </cell>
          <cell r="C81">
            <v>55</v>
          </cell>
          <cell r="D81">
            <v>9</v>
          </cell>
          <cell r="E81">
            <v>1526</v>
          </cell>
          <cell r="F81">
            <v>95</v>
          </cell>
          <cell r="G81">
            <v>1521</v>
          </cell>
          <cell r="H81" t="str">
            <v>#MSTW ROSE DENIM QUEEN FITTED SHEET</v>
          </cell>
          <cell r="I81">
            <v>0</v>
          </cell>
          <cell r="J81">
            <v>0</v>
          </cell>
          <cell r="O81">
            <v>4</v>
          </cell>
        </row>
        <row r="82">
          <cell r="A82">
            <v>551527</v>
          </cell>
          <cell r="B82">
            <v>8</v>
          </cell>
          <cell r="C82">
            <v>55</v>
          </cell>
          <cell r="D82">
            <v>9</v>
          </cell>
          <cell r="E82">
            <v>1527</v>
          </cell>
          <cell r="F82">
            <v>95</v>
          </cell>
          <cell r="G82">
            <v>1521</v>
          </cell>
          <cell r="H82" t="str">
            <v>#MSTW ROSE DENIM KING FLAT SHEET</v>
          </cell>
          <cell r="I82">
            <v>19</v>
          </cell>
          <cell r="J82">
            <v>5</v>
          </cell>
          <cell r="O82">
            <v>20</v>
          </cell>
        </row>
        <row r="83">
          <cell r="A83">
            <v>551528</v>
          </cell>
          <cell r="B83">
            <v>8</v>
          </cell>
          <cell r="C83">
            <v>55</v>
          </cell>
          <cell r="D83">
            <v>9</v>
          </cell>
          <cell r="E83">
            <v>1528</v>
          </cell>
          <cell r="F83">
            <v>95</v>
          </cell>
          <cell r="G83">
            <v>1521</v>
          </cell>
          <cell r="H83" t="str">
            <v>#MSTW ROSE DENIM KING FITTED SHEET</v>
          </cell>
          <cell r="I83">
            <v>81.5</v>
          </cell>
          <cell r="J83">
            <v>12</v>
          </cell>
          <cell r="O83">
            <v>34</v>
          </cell>
        </row>
        <row r="84">
          <cell r="A84">
            <v>551531</v>
          </cell>
          <cell r="B84">
            <v>8</v>
          </cell>
          <cell r="C84">
            <v>55</v>
          </cell>
          <cell r="D84">
            <v>9</v>
          </cell>
          <cell r="E84">
            <v>1531</v>
          </cell>
          <cell r="F84">
            <v>95</v>
          </cell>
          <cell r="G84">
            <v>1531</v>
          </cell>
          <cell r="H84" t="str">
            <v>#MSTW ROSE CHECK TWIN FLAT SHEET</v>
          </cell>
          <cell r="I84">
            <v>13</v>
          </cell>
          <cell r="J84">
            <v>3</v>
          </cell>
          <cell r="O84">
            <v>3</v>
          </cell>
        </row>
        <row r="85">
          <cell r="A85">
            <v>551532</v>
          </cell>
          <cell r="B85">
            <v>8</v>
          </cell>
          <cell r="C85">
            <v>55</v>
          </cell>
          <cell r="D85">
            <v>9</v>
          </cell>
          <cell r="E85">
            <v>1532</v>
          </cell>
          <cell r="F85">
            <v>95</v>
          </cell>
          <cell r="G85">
            <v>1531</v>
          </cell>
          <cell r="H85" t="str">
            <v>#MSTW ROSE CHECK TWIN FITTED SHEET</v>
          </cell>
          <cell r="I85">
            <v>5</v>
          </cell>
          <cell r="J85">
            <v>3</v>
          </cell>
          <cell r="O85">
            <v>4</v>
          </cell>
        </row>
        <row r="86">
          <cell r="A86">
            <v>551533</v>
          </cell>
          <cell r="B86">
            <v>8</v>
          </cell>
          <cell r="C86">
            <v>55</v>
          </cell>
          <cell r="D86">
            <v>9</v>
          </cell>
          <cell r="E86">
            <v>1533</v>
          </cell>
          <cell r="F86">
            <v>95</v>
          </cell>
          <cell r="G86">
            <v>1531</v>
          </cell>
          <cell r="H86" t="str">
            <v>#MSTW ROSE CHECK FULL FLAT SHEET</v>
          </cell>
          <cell r="I86">
            <v>9.51</v>
          </cell>
          <cell r="J86">
            <v>3</v>
          </cell>
          <cell r="O86">
            <v>29</v>
          </cell>
        </row>
        <row r="87">
          <cell r="A87">
            <v>551534</v>
          </cell>
          <cell r="B87">
            <v>8</v>
          </cell>
          <cell r="C87">
            <v>55</v>
          </cell>
          <cell r="D87">
            <v>9</v>
          </cell>
          <cell r="E87">
            <v>1534</v>
          </cell>
          <cell r="F87">
            <v>95</v>
          </cell>
          <cell r="G87">
            <v>1531</v>
          </cell>
          <cell r="H87" t="str">
            <v>#MSTW ROSE CHECK FULL FITTED SHEET</v>
          </cell>
          <cell r="I87">
            <v>3</v>
          </cell>
          <cell r="J87">
            <v>1</v>
          </cell>
          <cell r="O87">
            <v>6</v>
          </cell>
        </row>
        <row r="88">
          <cell r="A88">
            <v>551535</v>
          </cell>
          <cell r="B88">
            <v>8</v>
          </cell>
          <cell r="C88">
            <v>55</v>
          </cell>
          <cell r="D88">
            <v>9</v>
          </cell>
          <cell r="E88">
            <v>1535</v>
          </cell>
          <cell r="F88">
            <v>95</v>
          </cell>
          <cell r="G88">
            <v>1531</v>
          </cell>
          <cell r="H88" t="str">
            <v>#MSTW ROSE CHECK QUEEN FLAT SHEET</v>
          </cell>
          <cell r="I88">
            <v>18.5</v>
          </cell>
          <cell r="J88">
            <v>3</v>
          </cell>
          <cell r="O88">
            <v>9</v>
          </cell>
        </row>
        <row r="89">
          <cell r="A89">
            <v>551536</v>
          </cell>
          <cell r="B89">
            <v>8</v>
          </cell>
          <cell r="C89">
            <v>55</v>
          </cell>
          <cell r="D89">
            <v>9</v>
          </cell>
          <cell r="E89">
            <v>1536</v>
          </cell>
          <cell r="F89">
            <v>95</v>
          </cell>
          <cell r="G89">
            <v>1531</v>
          </cell>
          <cell r="H89" t="str">
            <v>#MSTW ROSE CHECK QUEEN FITTED SHEET</v>
          </cell>
          <cell r="I89">
            <v>23</v>
          </cell>
          <cell r="J89">
            <v>2</v>
          </cell>
          <cell r="O89">
            <v>7</v>
          </cell>
        </row>
        <row r="90">
          <cell r="A90">
            <v>551537</v>
          </cell>
          <cell r="B90">
            <v>8</v>
          </cell>
          <cell r="C90">
            <v>55</v>
          </cell>
          <cell r="D90">
            <v>9</v>
          </cell>
          <cell r="E90">
            <v>1537</v>
          </cell>
          <cell r="F90">
            <v>95</v>
          </cell>
          <cell r="G90">
            <v>1531</v>
          </cell>
          <cell r="H90" t="str">
            <v>#MSTW ROSE CHECK KING FLAT SHEET</v>
          </cell>
          <cell r="I90">
            <v>61</v>
          </cell>
          <cell r="J90">
            <v>7</v>
          </cell>
          <cell r="O90">
            <v>20</v>
          </cell>
        </row>
        <row r="91">
          <cell r="A91">
            <v>551538</v>
          </cell>
          <cell r="B91">
            <v>8</v>
          </cell>
          <cell r="C91">
            <v>55</v>
          </cell>
          <cell r="D91">
            <v>9</v>
          </cell>
          <cell r="E91">
            <v>1538</v>
          </cell>
          <cell r="F91">
            <v>95</v>
          </cell>
          <cell r="G91">
            <v>1531</v>
          </cell>
          <cell r="H91" t="str">
            <v>#MSTW ROSE CHECK KING FITTED SHEET</v>
          </cell>
          <cell r="I91">
            <v>142</v>
          </cell>
          <cell r="J91">
            <v>17</v>
          </cell>
          <cell r="O91">
            <v>24</v>
          </cell>
        </row>
        <row r="92">
          <cell r="A92">
            <v>551611</v>
          </cell>
          <cell r="B92">
            <v>8</v>
          </cell>
          <cell r="C92">
            <v>55</v>
          </cell>
          <cell r="D92">
            <v>9</v>
          </cell>
          <cell r="E92">
            <v>1611</v>
          </cell>
          <cell r="F92">
            <v>95</v>
          </cell>
          <cell r="G92">
            <v>1611</v>
          </cell>
          <cell r="H92" t="str">
            <v>*MSTW SUN YELLOW TWIN FLAT SHEET</v>
          </cell>
          <cell r="I92">
            <v>46</v>
          </cell>
          <cell r="J92">
            <v>12</v>
          </cell>
          <cell r="O92">
            <v>25</v>
          </cell>
        </row>
        <row r="93">
          <cell r="A93">
            <v>551612</v>
          </cell>
          <cell r="B93">
            <v>8</v>
          </cell>
          <cell r="C93">
            <v>55</v>
          </cell>
          <cell r="D93">
            <v>9</v>
          </cell>
          <cell r="E93">
            <v>1612</v>
          </cell>
          <cell r="F93">
            <v>95</v>
          </cell>
          <cell r="G93">
            <v>1611</v>
          </cell>
          <cell r="H93" t="str">
            <v>*MSTW SUN YELLOW TWIN FITTED SHEET</v>
          </cell>
          <cell r="I93">
            <v>78.97</v>
          </cell>
          <cell r="J93">
            <v>17</v>
          </cell>
          <cell r="O93">
            <v>25</v>
          </cell>
        </row>
        <row r="94">
          <cell r="A94">
            <v>551613</v>
          </cell>
          <cell r="B94">
            <v>8</v>
          </cell>
          <cell r="C94">
            <v>55</v>
          </cell>
          <cell r="D94">
            <v>9</v>
          </cell>
          <cell r="E94">
            <v>1613</v>
          </cell>
          <cell r="F94">
            <v>95</v>
          </cell>
          <cell r="G94">
            <v>1611</v>
          </cell>
          <cell r="H94" t="str">
            <v>*MSTW SUN YELLOW FULL FLAT SHEET</v>
          </cell>
          <cell r="I94">
            <v>138.5</v>
          </cell>
          <cell r="J94">
            <v>17</v>
          </cell>
          <cell r="O94">
            <v>123</v>
          </cell>
        </row>
        <row r="95">
          <cell r="A95">
            <v>551614</v>
          </cell>
          <cell r="B95">
            <v>8</v>
          </cell>
          <cell r="C95">
            <v>55</v>
          </cell>
          <cell r="D95">
            <v>9</v>
          </cell>
          <cell r="E95">
            <v>1614</v>
          </cell>
          <cell r="F95">
            <v>95</v>
          </cell>
          <cell r="G95">
            <v>1611</v>
          </cell>
          <cell r="H95" t="str">
            <v>*MSTW SUN YELLOW FULL FITTED SHEET</v>
          </cell>
          <cell r="I95">
            <v>143.01</v>
          </cell>
          <cell r="J95">
            <v>26</v>
          </cell>
          <cell r="O95">
            <v>47</v>
          </cell>
        </row>
        <row r="96">
          <cell r="A96">
            <v>551615</v>
          </cell>
          <cell r="B96">
            <v>8</v>
          </cell>
          <cell r="C96">
            <v>55</v>
          </cell>
          <cell r="D96">
            <v>9</v>
          </cell>
          <cell r="E96">
            <v>1615</v>
          </cell>
          <cell r="F96">
            <v>95</v>
          </cell>
          <cell r="G96">
            <v>1611</v>
          </cell>
          <cell r="H96" t="str">
            <v>*MSTW SUN YELLOW QUEEN FLAT SHEET</v>
          </cell>
          <cell r="I96">
            <v>237.91</v>
          </cell>
          <cell r="J96">
            <v>27</v>
          </cell>
          <cell r="O96">
            <v>95</v>
          </cell>
        </row>
        <row r="97">
          <cell r="A97">
            <v>551616</v>
          </cell>
          <cell r="B97">
            <v>8</v>
          </cell>
          <cell r="C97">
            <v>55</v>
          </cell>
          <cell r="D97">
            <v>9</v>
          </cell>
          <cell r="E97">
            <v>1616</v>
          </cell>
          <cell r="F97">
            <v>95</v>
          </cell>
          <cell r="G97">
            <v>1611</v>
          </cell>
          <cell r="H97" t="str">
            <v>*MSTW SUN YELLOW QUEEN FITTED SHEET</v>
          </cell>
          <cell r="I97">
            <v>264.5</v>
          </cell>
          <cell r="J97">
            <v>29</v>
          </cell>
          <cell r="O97">
            <v>119</v>
          </cell>
        </row>
        <row r="98">
          <cell r="A98">
            <v>551617</v>
          </cell>
          <cell r="B98">
            <v>8</v>
          </cell>
          <cell r="C98">
            <v>55</v>
          </cell>
          <cell r="D98">
            <v>9</v>
          </cell>
          <cell r="E98">
            <v>1617</v>
          </cell>
          <cell r="F98">
            <v>95</v>
          </cell>
          <cell r="G98">
            <v>1611</v>
          </cell>
          <cell r="H98" t="str">
            <v>*MSTW SUN YELLOW KING FLAT SHEET</v>
          </cell>
          <cell r="I98">
            <v>435.5</v>
          </cell>
          <cell r="J98">
            <v>56</v>
          </cell>
          <cell r="O98">
            <v>238</v>
          </cell>
        </row>
        <row r="99">
          <cell r="A99">
            <v>551618</v>
          </cell>
          <cell r="B99">
            <v>8</v>
          </cell>
          <cell r="C99">
            <v>55</v>
          </cell>
          <cell r="D99">
            <v>9</v>
          </cell>
          <cell r="E99">
            <v>1618</v>
          </cell>
          <cell r="F99">
            <v>95</v>
          </cell>
          <cell r="G99">
            <v>1611</v>
          </cell>
          <cell r="H99" t="str">
            <v>*MSTW SUN YELLOW KING FITTED SHEET</v>
          </cell>
          <cell r="I99">
            <v>500.29</v>
          </cell>
          <cell r="J99">
            <v>51</v>
          </cell>
          <cell r="O99">
            <v>173</v>
          </cell>
        </row>
        <row r="100">
          <cell r="A100">
            <v>551631</v>
          </cell>
          <cell r="B100">
            <v>8</v>
          </cell>
          <cell r="C100">
            <v>55</v>
          </cell>
          <cell r="D100">
            <v>9</v>
          </cell>
          <cell r="E100">
            <v>1631</v>
          </cell>
          <cell r="F100">
            <v>95</v>
          </cell>
          <cell r="G100">
            <v>1631</v>
          </cell>
          <cell r="H100" t="str">
            <v>*MSTW YELLOW CHECK TWIN FLAT SHEET</v>
          </cell>
          <cell r="I100">
            <v>24.5</v>
          </cell>
          <cell r="J100">
            <v>7</v>
          </cell>
          <cell r="O100">
            <v>62</v>
          </cell>
        </row>
        <row r="101">
          <cell r="A101">
            <v>551632</v>
          </cell>
          <cell r="B101">
            <v>8</v>
          </cell>
          <cell r="C101">
            <v>55</v>
          </cell>
          <cell r="D101">
            <v>9</v>
          </cell>
          <cell r="E101">
            <v>1632</v>
          </cell>
          <cell r="F101">
            <v>95</v>
          </cell>
          <cell r="G101">
            <v>1631</v>
          </cell>
          <cell r="H101" t="str">
            <v>*MSTW YELLOW CHECK TWIN FITTED SHEET</v>
          </cell>
          <cell r="I101">
            <v>39.5</v>
          </cell>
          <cell r="J101">
            <v>11</v>
          </cell>
          <cell r="O101">
            <v>22</v>
          </cell>
        </row>
        <row r="102">
          <cell r="A102">
            <v>551633</v>
          </cell>
          <cell r="B102">
            <v>8</v>
          </cell>
          <cell r="C102">
            <v>55</v>
          </cell>
          <cell r="D102">
            <v>9</v>
          </cell>
          <cell r="E102">
            <v>1633</v>
          </cell>
          <cell r="F102">
            <v>95</v>
          </cell>
          <cell r="G102">
            <v>1631</v>
          </cell>
          <cell r="H102" t="str">
            <v>*MSTW YELLOW CHECK FULL FLAT SHEET</v>
          </cell>
          <cell r="I102">
            <v>355.26</v>
          </cell>
          <cell r="J102">
            <v>60</v>
          </cell>
          <cell r="O102">
            <v>151</v>
          </cell>
        </row>
        <row r="103">
          <cell r="A103">
            <v>551634</v>
          </cell>
          <cell r="B103">
            <v>8</v>
          </cell>
          <cell r="C103">
            <v>55</v>
          </cell>
          <cell r="D103">
            <v>9</v>
          </cell>
          <cell r="E103">
            <v>1634</v>
          </cell>
          <cell r="F103">
            <v>95</v>
          </cell>
          <cell r="G103">
            <v>1631</v>
          </cell>
          <cell r="H103" t="str">
            <v>*MSTW YELLOW CHECK FULL FITTED SHEET</v>
          </cell>
          <cell r="I103">
            <v>119.97</v>
          </cell>
          <cell r="J103">
            <v>21</v>
          </cell>
          <cell r="O103">
            <v>76</v>
          </cell>
        </row>
        <row r="104">
          <cell r="A104">
            <v>551635</v>
          </cell>
          <cell r="B104">
            <v>8</v>
          </cell>
          <cell r="C104">
            <v>55</v>
          </cell>
          <cell r="D104">
            <v>9</v>
          </cell>
          <cell r="E104">
            <v>1635</v>
          </cell>
          <cell r="F104">
            <v>95</v>
          </cell>
          <cell r="G104">
            <v>1631</v>
          </cell>
          <cell r="H104" t="str">
            <v>*MSTW YELLOW CHECK QUEEN FLAT SHEET</v>
          </cell>
          <cell r="I104">
            <v>184.46</v>
          </cell>
          <cell r="J104">
            <v>32</v>
          </cell>
          <cell r="O104">
            <v>113</v>
          </cell>
        </row>
        <row r="105">
          <cell r="A105">
            <v>551636</v>
          </cell>
          <cell r="B105">
            <v>8</v>
          </cell>
          <cell r="C105">
            <v>55</v>
          </cell>
          <cell r="D105">
            <v>9</v>
          </cell>
          <cell r="E105">
            <v>1636</v>
          </cell>
          <cell r="F105">
            <v>95</v>
          </cell>
          <cell r="G105">
            <v>1631</v>
          </cell>
          <cell r="H105" t="str">
            <v>*MSTW YELLOW CHECK QUEEN FITTED SHEET</v>
          </cell>
          <cell r="I105">
            <v>220.49</v>
          </cell>
          <cell r="J105">
            <v>28</v>
          </cell>
          <cell r="O105">
            <v>78</v>
          </cell>
        </row>
        <row r="106">
          <cell r="A106">
            <v>551637</v>
          </cell>
          <cell r="B106">
            <v>8</v>
          </cell>
          <cell r="C106">
            <v>55</v>
          </cell>
          <cell r="D106">
            <v>9</v>
          </cell>
          <cell r="E106">
            <v>1637</v>
          </cell>
          <cell r="F106">
            <v>95</v>
          </cell>
          <cell r="G106">
            <v>1631</v>
          </cell>
          <cell r="H106" t="str">
            <v>*MSTW YELLOW CHECK KING FLAT SHEET</v>
          </cell>
          <cell r="I106">
            <v>580.59</v>
          </cell>
          <cell r="J106">
            <v>56</v>
          </cell>
          <cell r="O106">
            <v>189</v>
          </cell>
        </row>
        <row r="107">
          <cell r="A107">
            <v>551638</v>
          </cell>
          <cell r="B107">
            <v>8</v>
          </cell>
          <cell r="C107">
            <v>55</v>
          </cell>
          <cell r="D107">
            <v>9</v>
          </cell>
          <cell r="E107">
            <v>1638</v>
          </cell>
          <cell r="F107">
            <v>95</v>
          </cell>
          <cell r="G107">
            <v>1631</v>
          </cell>
          <cell r="H107" t="str">
            <v>*MSTW YELLOW CHECK KING FITTED SHEET</v>
          </cell>
          <cell r="I107">
            <v>655.04999999999995</v>
          </cell>
          <cell r="J107">
            <v>66</v>
          </cell>
          <cell r="O107">
            <v>201</v>
          </cell>
        </row>
        <row r="108">
          <cell r="A108">
            <v>551751</v>
          </cell>
          <cell r="B108">
            <v>8</v>
          </cell>
          <cell r="C108">
            <v>55</v>
          </cell>
          <cell r="D108">
            <v>9</v>
          </cell>
          <cell r="E108">
            <v>1751</v>
          </cell>
          <cell r="F108">
            <v>95</v>
          </cell>
          <cell r="G108">
            <v>1751</v>
          </cell>
          <cell r="H108" t="str">
            <v>#MSTW DARK MADRAS TWIN FLAT SHEET</v>
          </cell>
          <cell r="I108">
            <v>73.72</v>
          </cell>
          <cell r="J108">
            <v>21</v>
          </cell>
          <cell r="O108">
            <v>102</v>
          </cell>
        </row>
        <row r="109">
          <cell r="A109">
            <v>551752</v>
          </cell>
          <cell r="B109">
            <v>8</v>
          </cell>
          <cell r="C109">
            <v>55</v>
          </cell>
          <cell r="D109">
            <v>9</v>
          </cell>
          <cell r="E109">
            <v>1752</v>
          </cell>
          <cell r="F109">
            <v>95</v>
          </cell>
          <cell r="G109">
            <v>1751</v>
          </cell>
          <cell r="H109" t="str">
            <v>#MSTW DARK MADRAS TWIN FITTED SHEET</v>
          </cell>
          <cell r="I109">
            <v>61.68</v>
          </cell>
          <cell r="J109">
            <v>20</v>
          </cell>
          <cell r="O109">
            <v>86</v>
          </cell>
        </row>
        <row r="110">
          <cell r="A110">
            <v>551753</v>
          </cell>
          <cell r="B110">
            <v>8</v>
          </cell>
          <cell r="C110">
            <v>55</v>
          </cell>
          <cell r="D110">
            <v>9</v>
          </cell>
          <cell r="E110">
            <v>1753</v>
          </cell>
          <cell r="F110">
            <v>95</v>
          </cell>
          <cell r="G110">
            <v>1751</v>
          </cell>
          <cell r="H110" t="str">
            <v>#MSTW DARK MADRAS FULL FLAT SHEET</v>
          </cell>
          <cell r="I110">
            <v>117.25</v>
          </cell>
          <cell r="J110">
            <v>17</v>
          </cell>
          <cell r="O110">
            <v>101</v>
          </cell>
        </row>
        <row r="111">
          <cell r="A111">
            <v>551754</v>
          </cell>
          <cell r="B111">
            <v>8</v>
          </cell>
          <cell r="C111">
            <v>55</v>
          </cell>
          <cell r="D111">
            <v>9</v>
          </cell>
          <cell r="E111">
            <v>1754</v>
          </cell>
          <cell r="F111">
            <v>95</v>
          </cell>
          <cell r="G111">
            <v>1751</v>
          </cell>
          <cell r="H111" t="str">
            <v>#MSTW DARK MADRAS FULL FITTED SHEET</v>
          </cell>
          <cell r="I111">
            <v>64.510000000000005</v>
          </cell>
          <cell r="J111">
            <v>12</v>
          </cell>
          <cell r="O111">
            <v>68</v>
          </cell>
        </row>
        <row r="112">
          <cell r="A112">
            <v>551755</v>
          </cell>
          <cell r="B112">
            <v>8</v>
          </cell>
          <cell r="C112">
            <v>55</v>
          </cell>
          <cell r="D112">
            <v>9</v>
          </cell>
          <cell r="E112">
            <v>1755</v>
          </cell>
          <cell r="F112">
            <v>95</v>
          </cell>
          <cell r="G112">
            <v>1751</v>
          </cell>
          <cell r="H112" t="str">
            <v>#MSTW DARK MADRAS QUEEN FLAT SHEET</v>
          </cell>
          <cell r="I112">
            <v>110.1</v>
          </cell>
          <cell r="J112">
            <v>16</v>
          </cell>
          <cell r="O112">
            <v>63</v>
          </cell>
        </row>
        <row r="113">
          <cell r="A113">
            <v>551756</v>
          </cell>
          <cell r="B113">
            <v>8</v>
          </cell>
          <cell r="C113">
            <v>55</v>
          </cell>
          <cell r="D113">
            <v>9</v>
          </cell>
          <cell r="E113">
            <v>1756</v>
          </cell>
          <cell r="F113">
            <v>95</v>
          </cell>
          <cell r="G113">
            <v>1751</v>
          </cell>
          <cell r="H113" t="str">
            <v>#MSTW DARK MADRAS QUEEN FITTED SHEET</v>
          </cell>
          <cell r="I113">
            <v>215.2</v>
          </cell>
          <cell r="J113">
            <v>23</v>
          </cell>
          <cell r="O113">
            <v>98</v>
          </cell>
        </row>
        <row r="114">
          <cell r="A114">
            <v>551757</v>
          </cell>
          <cell r="B114">
            <v>8</v>
          </cell>
          <cell r="C114">
            <v>55</v>
          </cell>
          <cell r="D114">
            <v>9</v>
          </cell>
          <cell r="E114">
            <v>1757</v>
          </cell>
          <cell r="F114">
            <v>95</v>
          </cell>
          <cell r="G114">
            <v>1751</v>
          </cell>
          <cell r="H114" t="str">
            <v>#MSTW DARK MADRAS KING FLAT SHEET</v>
          </cell>
          <cell r="I114">
            <v>252.9</v>
          </cell>
          <cell r="J114">
            <v>27</v>
          </cell>
          <cell r="O114">
            <v>110</v>
          </cell>
        </row>
        <row r="115">
          <cell r="A115">
            <v>551758</v>
          </cell>
          <cell r="B115">
            <v>8</v>
          </cell>
          <cell r="C115">
            <v>55</v>
          </cell>
          <cell r="D115">
            <v>9</v>
          </cell>
          <cell r="E115">
            <v>1758</v>
          </cell>
          <cell r="F115">
            <v>95</v>
          </cell>
          <cell r="G115">
            <v>1751</v>
          </cell>
          <cell r="H115" t="str">
            <v>#MSTW DARK MADRAS KING FITTED SHEET</v>
          </cell>
          <cell r="I115">
            <v>317.45999999999998</v>
          </cell>
          <cell r="J115">
            <v>32</v>
          </cell>
          <cell r="O115">
            <v>117</v>
          </cell>
        </row>
        <row r="116">
          <cell r="A116">
            <v>551781</v>
          </cell>
          <cell r="B116">
            <v>8</v>
          </cell>
          <cell r="C116">
            <v>55</v>
          </cell>
          <cell r="D116">
            <v>9</v>
          </cell>
          <cell r="E116">
            <v>1781</v>
          </cell>
          <cell r="F116">
            <v>95</v>
          </cell>
          <cell r="G116">
            <v>1781</v>
          </cell>
          <cell r="H116" t="str">
            <v>MSTW DEEP PLAID TWIN FLAT SHEET</v>
          </cell>
          <cell r="I116">
            <v>44485.7400000001</v>
          </cell>
          <cell r="J116">
            <v>9220</v>
          </cell>
          <cell r="O116">
            <v>7489</v>
          </cell>
        </row>
        <row r="117">
          <cell r="A117">
            <v>551782</v>
          </cell>
          <cell r="B117">
            <v>8</v>
          </cell>
          <cell r="C117">
            <v>55</v>
          </cell>
          <cell r="D117">
            <v>9</v>
          </cell>
          <cell r="E117">
            <v>1782</v>
          </cell>
          <cell r="F117">
            <v>95</v>
          </cell>
          <cell r="G117">
            <v>1781</v>
          </cell>
          <cell r="H117" t="str">
            <v>MSTW DEEP PLAID TWIN FITTED SHEET</v>
          </cell>
          <cell r="I117">
            <v>39838.68</v>
          </cell>
          <cell r="J117">
            <v>8255</v>
          </cell>
          <cell r="O117">
            <v>6152</v>
          </cell>
        </row>
        <row r="118">
          <cell r="A118">
            <v>551783</v>
          </cell>
          <cell r="B118">
            <v>8</v>
          </cell>
          <cell r="C118">
            <v>55</v>
          </cell>
          <cell r="D118">
            <v>9</v>
          </cell>
          <cell r="E118">
            <v>1783</v>
          </cell>
          <cell r="F118">
            <v>95</v>
          </cell>
          <cell r="G118">
            <v>1781</v>
          </cell>
          <cell r="H118" t="str">
            <v>MSTW DEEP PLAID FULL FLAT SHEET</v>
          </cell>
          <cell r="I118">
            <v>44994.15</v>
          </cell>
          <cell r="J118">
            <v>4668</v>
          </cell>
          <cell r="O118">
            <v>4490</v>
          </cell>
        </row>
        <row r="119">
          <cell r="A119">
            <v>551784</v>
          </cell>
          <cell r="B119">
            <v>8</v>
          </cell>
          <cell r="C119">
            <v>55</v>
          </cell>
          <cell r="D119">
            <v>9</v>
          </cell>
          <cell r="E119">
            <v>1784</v>
          </cell>
          <cell r="F119">
            <v>95</v>
          </cell>
          <cell r="G119">
            <v>1781</v>
          </cell>
          <cell r="H119" t="str">
            <v>MSTW DEEP PLAID FULL FITTED SHEET</v>
          </cell>
          <cell r="I119">
            <v>57731.02</v>
          </cell>
          <cell r="J119">
            <v>5986</v>
          </cell>
          <cell r="O119">
            <v>4577</v>
          </cell>
        </row>
        <row r="120">
          <cell r="A120">
            <v>551785</v>
          </cell>
          <cell r="B120">
            <v>8</v>
          </cell>
          <cell r="C120">
            <v>55</v>
          </cell>
          <cell r="D120">
            <v>9</v>
          </cell>
          <cell r="E120">
            <v>1785</v>
          </cell>
          <cell r="F120">
            <v>95</v>
          </cell>
          <cell r="G120">
            <v>1781</v>
          </cell>
          <cell r="H120" t="str">
            <v>MSTW DEEP PLAID QUEEN FLAT SHEET</v>
          </cell>
          <cell r="I120">
            <v>70659.14</v>
          </cell>
          <cell r="J120">
            <v>4897</v>
          </cell>
          <cell r="O120">
            <v>4597</v>
          </cell>
        </row>
        <row r="121">
          <cell r="A121">
            <v>551786</v>
          </cell>
          <cell r="B121">
            <v>8</v>
          </cell>
          <cell r="C121">
            <v>55</v>
          </cell>
          <cell r="D121">
            <v>9</v>
          </cell>
          <cell r="E121">
            <v>1786</v>
          </cell>
          <cell r="F121">
            <v>95</v>
          </cell>
          <cell r="G121">
            <v>1781</v>
          </cell>
          <cell r="H121" t="str">
            <v>MSTW DEEP PLAID QUEEN FITTED SHEET</v>
          </cell>
          <cell r="I121">
            <v>95519.72</v>
          </cell>
          <cell r="J121">
            <v>6621</v>
          </cell>
          <cell r="O121">
            <v>4544</v>
          </cell>
        </row>
        <row r="122">
          <cell r="A122">
            <v>551787</v>
          </cell>
          <cell r="B122">
            <v>8</v>
          </cell>
          <cell r="C122">
            <v>55</v>
          </cell>
          <cell r="D122">
            <v>9</v>
          </cell>
          <cell r="E122">
            <v>1787</v>
          </cell>
          <cell r="F122">
            <v>95</v>
          </cell>
          <cell r="G122">
            <v>1781</v>
          </cell>
          <cell r="H122" t="str">
            <v>MSTW DEEP PLAID KING FLAT SHEET</v>
          </cell>
          <cell r="I122">
            <v>38876.35</v>
          </cell>
          <cell r="J122">
            <v>2026</v>
          </cell>
          <cell r="O122">
            <v>2810</v>
          </cell>
        </row>
        <row r="123">
          <cell r="A123">
            <v>551788</v>
          </cell>
          <cell r="B123">
            <v>8</v>
          </cell>
          <cell r="C123">
            <v>55</v>
          </cell>
          <cell r="D123">
            <v>9</v>
          </cell>
          <cell r="E123">
            <v>1788</v>
          </cell>
          <cell r="F123">
            <v>95</v>
          </cell>
          <cell r="G123">
            <v>1781</v>
          </cell>
          <cell r="H123" t="str">
            <v>MSTW DEEP PLAID KING FITTED SHEET</v>
          </cell>
          <cell r="I123">
            <v>35352.519999999997</v>
          </cell>
          <cell r="J123">
            <v>1845</v>
          </cell>
          <cell r="O123">
            <v>2748</v>
          </cell>
        </row>
        <row r="124">
          <cell r="A124">
            <v>551851</v>
          </cell>
          <cell r="B124">
            <v>8</v>
          </cell>
          <cell r="C124">
            <v>55</v>
          </cell>
          <cell r="D124">
            <v>9</v>
          </cell>
          <cell r="E124">
            <v>1851</v>
          </cell>
          <cell r="F124">
            <v>95</v>
          </cell>
          <cell r="G124">
            <v>1851</v>
          </cell>
          <cell r="H124" t="str">
            <v>#MSTW LIGHT MADRAS TWIN FLAT SHEET</v>
          </cell>
          <cell r="I124">
            <v>104.47</v>
          </cell>
          <cell r="J124">
            <v>29</v>
          </cell>
          <cell r="O124">
            <v>65</v>
          </cell>
        </row>
        <row r="125">
          <cell r="A125">
            <v>551852</v>
          </cell>
          <cell r="B125">
            <v>8</v>
          </cell>
          <cell r="C125">
            <v>55</v>
          </cell>
          <cell r="D125">
            <v>9</v>
          </cell>
          <cell r="E125">
            <v>1852</v>
          </cell>
          <cell r="F125">
            <v>95</v>
          </cell>
          <cell r="G125">
            <v>1851</v>
          </cell>
          <cell r="H125" t="str">
            <v>#MSTW LIGHT MADRAS TWIN FITTED SHEET</v>
          </cell>
          <cell r="I125">
            <v>87.5</v>
          </cell>
          <cell r="J125">
            <v>24</v>
          </cell>
          <cell r="O125">
            <v>44</v>
          </cell>
        </row>
        <row r="126">
          <cell r="A126">
            <v>551853</v>
          </cell>
          <cell r="B126">
            <v>8</v>
          </cell>
          <cell r="C126">
            <v>55</v>
          </cell>
          <cell r="D126">
            <v>9</v>
          </cell>
          <cell r="E126">
            <v>1853</v>
          </cell>
          <cell r="F126">
            <v>95</v>
          </cell>
          <cell r="G126">
            <v>1851</v>
          </cell>
          <cell r="H126" t="str">
            <v>#MSTW LIGHT MADRAS FULL FLAT SHEET</v>
          </cell>
          <cell r="I126">
            <v>203.5</v>
          </cell>
          <cell r="J126">
            <v>32</v>
          </cell>
          <cell r="O126">
            <v>112</v>
          </cell>
        </row>
        <row r="127">
          <cell r="A127">
            <v>551854</v>
          </cell>
          <cell r="B127">
            <v>8</v>
          </cell>
          <cell r="C127">
            <v>55</v>
          </cell>
          <cell r="D127">
            <v>9</v>
          </cell>
          <cell r="E127">
            <v>1854</v>
          </cell>
          <cell r="F127">
            <v>95</v>
          </cell>
          <cell r="G127">
            <v>1851</v>
          </cell>
          <cell r="H127" t="str">
            <v>#MSTW LIGHT MADRAS FULL FITTED SHEET</v>
          </cell>
          <cell r="I127">
            <v>187.97</v>
          </cell>
          <cell r="J127">
            <v>27</v>
          </cell>
          <cell r="O127">
            <v>47</v>
          </cell>
        </row>
        <row r="128">
          <cell r="A128">
            <v>551855</v>
          </cell>
          <cell r="B128">
            <v>8</v>
          </cell>
          <cell r="C128">
            <v>55</v>
          </cell>
          <cell r="D128">
            <v>9</v>
          </cell>
          <cell r="E128">
            <v>1855</v>
          </cell>
          <cell r="F128">
            <v>95</v>
          </cell>
          <cell r="G128">
            <v>1851</v>
          </cell>
          <cell r="H128" t="str">
            <v>#MSTW LIGHT MADRAS QUEEN FLAT SHEET</v>
          </cell>
          <cell r="I128">
            <v>161.22</v>
          </cell>
          <cell r="J128">
            <v>17</v>
          </cell>
          <cell r="O128">
            <v>55</v>
          </cell>
        </row>
        <row r="129">
          <cell r="A129">
            <v>551856</v>
          </cell>
          <cell r="B129">
            <v>8</v>
          </cell>
          <cell r="C129">
            <v>55</v>
          </cell>
          <cell r="D129">
            <v>9</v>
          </cell>
          <cell r="E129">
            <v>1856</v>
          </cell>
          <cell r="F129">
            <v>95</v>
          </cell>
          <cell r="G129">
            <v>1851</v>
          </cell>
          <cell r="H129" t="str">
            <v>#MSTW LIGHT MADRAS QUEEN FITTED SHEET</v>
          </cell>
          <cell r="I129">
            <v>111.12</v>
          </cell>
          <cell r="J129">
            <v>17</v>
          </cell>
          <cell r="O129">
            <v>53</v>
          </cell>
        </row>
        <row r="130">
          <cell r="A130">
            <v>551857</v>
          </cell>
          <cell r="B130">
            <v>8</v>
          </cell>
          <cell r="C130">
            <v>55</v>
          </cell>
          <cell r="D130">
            <v>9</v>
          </cell>
          <cell r="E130">
            <v>1857</v>
          </cell>
          <cell r="F130">
            <v>95</v>
          </cell>
          <cell r="G130">
            <v>1851</v>
          </cell>
          <cell r="H130" t="str">
            <v>#MSTW LIGHT MADRAS KING FLAT SHEET</v>
          </cell>
          <cell r="I130">
            <v>235.49</v>
          </cell>
          <cell r="J130">
            <v>20</v>
          </cell>
          <cell r="O130">
            <v>78</v>
          </cell>
        </row>
        <row r="131">
          <cell r="A131">
            <v>551858</v>
          </cell>
          <cell r="B131">
            <v>8</v>
          </cell>
          <cell r="C131">
            <v>55</v>
          </cell>
          <cell r="D131">
            <v>9</v>
          </cell>
          <cell r="E131">
            <v>1858</v>
          </cell>
          <cell r="F131">
            <v>95</v>
          </cell>
          <cell r="G131">
            <v>1851</v>
          </cell>
          <cell r="H131" t="str">
            <v>#MSTW LIGHT MADRAS KING FITTED SHEET</v>
          </cell>
          <cell r="I131">
            <v>771</v>
          </cell>
          <cell r="J131">
            <v>78</v>
          </cell>
          <cell r="O131">
            <v>150</v>
          </cell>
        </row>
        <row r="132">
          <cell r="A132">
            <v>551881</v>
          </cell>
          <cell r="B132">
            <v>8</v>
          </cell>
          <cell r="C132">
            <v>55</v>
          </cell>
          <cell r="D132">
            <v>9</v>
          </cell>
          <cell r="E132">
            <v>1881</v>
          </cell>
          <cell r="F132">
            <v>95</v>
          </cell>
          <cell r="G132">
            <v>1881</v>
          </cell>
          <cell r="H132" t="str">
            <v>#MSTW PASTEL PLAID TWIN FLAT SHEET</v>
          </cell>
          <cell r="I132">
            <v>11420.98</v>
          </cell>
          <cell r="J132">
            <v>3416</v>
          </cell>
          <cell r="O132">
            <v>662</v>
          </cell>
        </row>
        <row r="133">
          <cell r="A133">
            <v>551882</v>
          </cell>
          <cell r="B133">
            <v>8</v>
          </cell>
          <cell r="C133">
            <v>55</v>
          </cell>
          <cell r="D133">
            <v>9</v>
          </cell>
          <cell r="E133">
            <v>1882</v>
          </cell>
          <cell r="F133">
            <v>95</v>
          </cell>
          <cell r="G133">
            <v>1881</v>
          </cell>
          <cell r="H133" t="str">
            <v>#MSTW PASTEL PLAID TWIN FITTED SHEET</v>
          </cell>
          <cell r="I133">
            <v>8675.8399999999801</v>
          </cell>
          <cell r="J133">
            <v>2597</v>
          </cell>
          <cell r="O133">
            <v>737</v>
          </cell>
        </row>
        <row r="134">
          <cell r="A134">
            <v>551883</v>
          </cell>
          <cell r="B134">
            <v>8</v>
          </cell>
          <cell r="C134">
            <v>55</v>
          </cell>
          <cell r="D134">
            <v>9</v>
          </cell>
          <cell r="E134">
            <v>1883</v>
          </cell>
          <cell r="F134">
            <v>95</v>
          </cell>
          <cell r="G134">
            <v>1881</v>
          </cell>
          <cell r="H134" t="str">
            <v>#MSTW PASTEL PLAID FULL FLAT SHEET</v>
          </cell>
          <cell r="I134">
            <v>16017.26</v>
          </cell>
          <cell r="J134">
            <v>2329</v>
          </cell>
          <cell r="O134">
            <v>704</v>
          </cell>
        </row>
        <row r="135">
          <cell r="A135">
            <v>551884</v>
          </cell>
          <cell r="B135">
            <v>8</v>
          </cell>
          <cell r="C135">
            <v>55</v>
          </cell>
          <cell r="D135">
            <v>9</v>
          </cell>
          <cell r="E135">
            <v>1884</v>
          </cell>
          <cell r="F135">
            <v>95</v>
          </cell>
          <cell r="G135">
            <v>1881</v>
          </cell>
          <cell r="H135" t="str">
            <v>#MSTW PASTEL PLAID FULL FITTED SHEET</v>
          </cell>
          <cell r="I135">
            <v>15038.6</v>
          </cell>
          <cell r="J135">
            <v>2190</v>
          </cell>
          <cell r="O135">
            <v>657</v>
          </cell>
        </row>
        <row r="136">
          <cell r="A136">
            <v>551885</v>
          </cell>
          <cell r="B136">
            <v>8</v>
          </cell>
          <cell r="C136">
            <v>55</v>
          </cell>
          <cell r="D136">
            <v>9</v>
          </cell>
          <cell r="E136">
            <v>1885</v>
          </cell>
          <cell r="F136">
            <v>95</v>
          </cell>
          <cell r="G136">
            <v>1881</v>
          </cell>
          <cell r="H136" t="str">
            <v>#MSTW PASTEL PLAID QUEEN FLAT SHEET</v>
          </cell>
          <cell r="I136">
            <v>20052.43</v>
          </cell>
          <cell r="J136">
            <v>1981</v>
          </cell>
          <cell r="O136">
            <v>837</v>
          </cell>
        </row>
        <row r="137">
          <cell r="A137">
            <v>551886</v>
          </cell>
          <cell r="B137">
            <v>8</v>
          </cell>
          <cell r="C137">
            <v>55</v>
          </cell>
          <cell r="D137">
            <v>9</v>
          </cell>
          <cell r="E137">
            <v>1886</v>
          </cell>
          <cell r="F137">
            <v>95</v>
          </cell>
          <cell r="G137">
            <v>1881</v>
          </cell>
          <cell r="H137" t="str">
            <v>#MSTW PASTEL PLAID QUEEN FITTED SHEET</v>
          </cell>
          <cell r="I137">
            <v>17422.62</v>
          </cell>
          <cell r="J137">
            <v>1672</v>
          </cell>
          <cell r="O137">
            <v>634</v>
          </cell>
        </row>
        <row r="138">
          <cell r="A138">
            <v>551887</v>
          </cell>
          <cell r="B138">
            <v>8</v>
          </cell>
          <cell r="C138">
            <v>55</v>
          </cell>
          <cell r="D138">
            <v>9</v>
          </cell>
          <cell r="E138">
            <v>1887</v>
          </cell>
          <cell r="F138">
            <v>95</v>
          </cell>
          <cell r="G138">
            <v>1881</v>
          </cell>
          <cell r="H138" t="str">
            <v>#MSTW PASTEL PLAID KING FLAT SHEET</v>
          </cell>
          <cell r="I138">
            <v>19617.02</v>
          </cell>
          <cell r="J138">
            <v>1499</v>
          </cell>
          <cell r="O138">
            <v>874</v>
          </cell>
        </row>
        <row r="139">
          <cell r="A139">
            <v>551888</v>
          </cell>
          <cell r="B139">
            <v>8</v>
          </cell>
          <cell r="C139">
            <v>55</v>
          </cell>
          <cell r="D139">
            <v>9</v>
          </cell>
          <cell r="E139">
            <v>1888</v>
          </cell>
          <cell r="F139">
            <v>95</v>
          </cell>
          <cell r="G139">
            <v>1881</v>
          </cell>
          <cell r="H139" t="str">
            <v>#MSTW PASTEL PLAID KING FITTED SHEET</v>
          </cell>
          <cell r="I139">
            <v>20075.03</v>
          </cell>
          <cell r="J139">
            <v>1549</v>
          </cell>
          <cell r="O139">
            <v>778</v>
          </cell>
        </row>
        <row r="140">
          <cell r="A140">
            <v>551911</v>
          </cell>
          <cell r="B140">
            <v>8</v>
          </cell>
          <cell r="C140">
            <v>55</v>
          </cell>
          <cell r="D140">
            <v>9</v>
          </cell>
          <cell r="E140">
            <v>1911</v>
          </cell>
          <cell r="F140">
            <v>95</v>
          </cell>
          <cell r="G140">
            <v>1911</v>
          </cell>
          <cell r="H140" t="str">
            <v>#MSTW FERN TWIN FLAT SHEET</v>
          </cell>
          <cell r="I140">
            <v>8941.6199999999808</v>
          </cell>
          <cell r="J140">
            <v>2722</v>
          </cell>
          <cell r="O140">
            <v>607</v>
          </cell>
        </row>
        <row r="141">
          <cell r="A141">
            <v>551912</v>
          </cell>
          <cell r="B141">
            <v>8</v>
          </cell>
          <cell r="C141">
            <v>55</v>
          </cell>
          <cell r="D141">
            <v>9</v>
          </cell>
          <cell r="E141">
            <v>1912</v>
          </cell>
          <cell r="F141">
            <v>95</v>
          </cell>
          <cell r="G141">
            <v>1911</v>
          </cell>
          <cell r="H141" t="str">
            <v>#MSTW FERN TWIN FITTED SHEET</v>
          </cell>
          <cell r="I141">
            <v>8296.0099999999802</v>
          </cell>
          <cell r="J141">
            <v>2562</v>
          </cell>
          <cell r="O141">
            <v>643</v>
          </cell>
        </row>
        <row r="142">
          <cell r="A142">
            <v>551913</v>
          </cell>
          <cell r="B142">
            <v>8</v>
          </cell>
          <cell r="C142">
            <v>55</v>
          </cell>
          <cell r="D142">
            <v>9</v>
          </cell>
          <cell r="E142">
            <v>1913</v>
          </cell>
          <cell r="F142">
            <v>95</v>
          </cell>
          <cell r="G142">
            <v>1911</v>
          </cell>
          <cell r="H142" t="str">
            <v>#MSTW FERN FULL FLAT SHEET</v>
          </cell>
          <cell r="I142">
            <v>12462.58</v>
          </cell>
          <cell r="J142">
            <v>1862</v>
          </cell>
          <cell r="O142">
            <v>698</v>
          </cell>
        </row>
        <row r="143">
          <cell r="A143">
            <v>551914</v>
          </cell>
          <cell r="B143">
            <v>8</v>
          </cell>
          <cell r="C143">
            <v>55</v>
          </cell>
          <cell r="D143">
            <v>9</v>
          </cell>
          <cell r="E143">
            <v>1914</v>
          </cell>
          <cell r="F143">
            <v>95</v>
          </cell>
          <cell r="G143">
            <v>1911</v>
          </cell>
          <cell r="H143" t="str">
            <v>#MSTW FERN FULL FITTED SHEET</v>
          </cell>
          <cell r="I143">
            <v>13398.83</v>
          </cell>
          <cell r="J143">
            <v>1972</v>
          </cell>
          <cell r="O143">
            <v>671</v>
          </cell>
        </row>
        <row r="144">
          <cell r="A144">
            <v>551915</v>
          </cell>
          <cell r="B144">
            <v>8</v>
          </cell>
          <cell r="C144">
            <v>55</v>
          </cell>
          <cell r="D144">
            <v>9</v>
          </cell>
          <cell r="E144">
            <v>1915</v>
          </cell>
          <cell r="F144">
            <v>95</v>
          </cell>
          <cell r="G144">
            <v>1911</v>
          </cell>
          <cell r="H144" t="str">
            <v>#MSTW FERN QUEEN FLAT SHEET</v>
          </cell>
          <cell r="I144">
            <v>15308.15</v>
          </cell>
          <cell r="J144">
            <v>1481</v>
          </cell>
          <cell r="O144">
            <v>709</v>
          </cell>
        </row>
        <row r="145">
          <cell r="A145">
            <v>551916</v>
          </cell>
          <cell r="B145">
            <v>8</v>
          </cell>
          <cell r="C145">
            <v>55</v>
          </cell>
          <cell r="D145">
            <v>9</v>
          </cell>
          <cell r="E145">
            <v>1916</v>
          </cell>
          <cell r="F145">
            <v>95</v>
          </cell>
          <cell r="G145">
            <v>1911</v>
          </cell>
          <cell r="H145" t="str">
            <v>#MSTW FERN QUEEN FITTED SHEET</v>
          </cell>
          <cell r="I145">
            <v>16168.68</v>
          </cell>
          <cell r="J145">
            <v>1539</v>
          </cell>
          <cell r="O145">
            <v>483</v>
          </cell>
        </row>
        <row r="146">
          <cell r="A146">
            <v>551917</v>
          </cell>
          <cell r="B146">
            <v>8</v>
          </cell>
          <cell r="C146">
            <v>55</v>
          </cell>
          <cell r="D146">
            <v>9</v>
          </cell>
          <cell r="E146">
            <v>1917</v>
          </cell>
          <cell r="F146">
            <v>95</v>
          </cell>
          <cell r="G146">
            <v>1911</v>
          </cell>
          <cell r="H146" t="str">
            <v>#MSTW FERN KING FLAT SHEET</v>
          </cell>
          <cell r="I146">
            <v>23611.54</v>
          </cell>
          <cell r="J146">
            <v>1770</v>
          </cell>
          <cell r="O146">
            <v>823</v>
          </cell>
        </row>
        <row r="147">
          <cell r="A147">
            <v>551918</v>
          </cell>
          <cell r="B147">
            <v>8</v>
          </cell>
          <cell r="C147">
            <v>55</v>
          </cell>
          <cell r="D147">
            <v>9</v>
          </cell>
          <cell r="E147">
            <v>1918</v>
          </cell>
          <cell r="F147">
            <v>95</v>
          </cell>
          <cell r="G147">
            <v>1911</v>
          </cell>
          <cell r="H147" t="str">
            <v>#MSTW FERN KING FITTED SHEET</v>
          </cell>
          <cell r="I147">
            <v>23940.33</v>
          </cell>
          <cell r="J147">
            <v>2077</v>
          </cell>
          <cell r="O147">
            <v>889</v>
          </cell>
        </row>
        <row r="148">
          <cell r="A148">
            <v>551961</v>
          </cell>
          <cell r="B148">
            <v>8</v>
          </cell>
          <cell r="C148">
            <v>55</v>
          </cell>
          <cell r="D148">
            <v>9</v>
          </cell>
          <cell r="E148">
            <v>1961</v>
          </cell>
          <cell r="F148">
            <v>95</v>
          </cell>
          <cell r="G148">
            <v>1961</v>
          </cell>
          <cell r="H148" t="str">
            <v>#MSTW FERN BATIK VINE TWIN FLAT SHEET</v>
          </cell>
          <cell r="I148">
            <v>9251.6299999999792</v>
          </cell>
          <cell r="J148">
            <v>2869</v>
          </cell>
          <cell r="O148">
            <v>680</v>
          </cell>
        </row>
        <row r="149">
          <cell r="A149">
            <v>551962</v>
          </cell>
          <cell r="B149">
            <v>8</v>
          </cell>
          <cell r="C149">
            <v>55</v>
          </cell>
          <cell r="D149">
            <v>9</v>
          </cell>
          <cell r="E149">
            <v>1962</v>
          </cell>
          <cell r="F149">
            <v>95</v>
          </cell>
          <cell r="G149">
            <v>1961</v>
          </cell>
          <cell r="H149" t="str">
            <v>#MSTW FERN BATIK VINE TWIN FITTED SHEET</v>
          </cell>
          <cell r="I149">
            <v>8305.4699999999702</v>
          </cell>
          <cell r="J149">
            <v>2654</v>
          </cell>
          <cell r="O149">
            <v>785</v>
          </cell>
        </row>
        <row r="150">
          <cell r="A150">
            <v>551963</v>
          </cell>
          <cell r="B150">
            <v>8</v>
          </cell>
          <cell r="C150">
            <v>55</v>
          </cell>
          <cell r="D150">
            <v>9</v>
          </cell>
          <cell r="E150">
            <v>1963</v>
          </cell>
          <cell r="F150">
            <v>95</v>
          </cell>
          <cell r="G150">
            <v>1961</v>
          </cell>
          <cell r="H150" t="str">
            <v>#MSTW FERN BATIK VINE FULL FLAT SHEET</v>
          </cell>
          <cell r="I150">
            <v>11451.89</v>
          </cell>
          <cell r="J150">
            <v>1703</v>
          </cell>
          <cell r="O150">
            <v>671</v>
          </cell>
        </row>
        <row r="151">
          <cell r="A151">
            <v>551964</v>
          </cell>
          <cell r="B151">
            <v>8</v>
          </cell>
          <cell r="C151">
            <v>55</v>
          </cell>
          <cell r="D151">
            <v>9</v>
          </cell>
          <cell r="E151">
            <v>1964</v>
          </cell>
          <cell r="F151">
            <v>95</v>
          </cell>
          <cell r="G151">
            <v>1961</v>
          </cell>
          <cell r="H151" t="str">
            <v>#MSTW FERN BATIK VINE FULL FITTED SHEET</v>
          </cell>
          <cell r="I151">
            <v>11057.82</v>
          </cell>
          <cell r="J151">
            <v>1612</v>
          </cell>
          <cell r="O151">
            <v>599</v>
          </cell>
        </row>
        <row r="152">
          <cell r="A152">
            <v>551965</v>
          </cell>
          <cell r="B152">
            <v>8</v>
          </cell>
          <cell r="C152">
            <v>55</v>
          </cell>
          <cell r="D152">
            <v>9</v>
          </cell>
          <cell r="E152">
            <v>1965</v>
          </cell>
          <cell r="F152">
            <v>95</v>
          </cell>
          <cell r="G152">
            <v>1961</v>
          </cell>
          <cell r="H152" t="str">
            <v>#MSTW FERN BATIK VINE QUEEN FLAT SHEET</v>
          </cell>
          <cell r="I152">
            <v>13631.41</v>
          </cell>
          <cell r="J152">
            <v>1332</v>
          </cell>
          <cell r="O152">
            <v>688</v>
          </cell>
        </row>
        <row r="153">
          <cell r="A153">
            <v>551966</v>
          </cell>
          <cell r="B153">
            <v>8</v>
          </cell>
          <cell r="C153">
            <v>55</v>
          </cell>
          <cell r="D153">
            <v>9</v>
          </cell>
          <cell r="E153">
            <v>1966</v>
          </cell>
          <cell r="F153">
            <v>95</v>
          </cell>
          <cell r="G153">
            <v>1961</v>
          </cell>
          <cell r="H153" t="str">
            <v>#MSTW FERN BATIK VINE QUEEN FITTED SHEET</v>
          </cell>
          <cell r="I153">
            <v>13757.4</v>
          </cell>
          <cell r="J153">
            <v>1322</v>
          </cell>
          <cell r="O153">
            <v>613</v>
          </cell>
        </row>
        <row r="154">
          <cell r="A154">
            <v>551967</v>
          </cell>
          <cell r="B154">
            <v>8</v>
          </cell>
          <cell r="C154">
            <v>55</v>
          </cell>
          <cell r="D154">
            <v>9</v>
          </cell>
          <cell r="E154">
            <v>1967</v>
          </cell>
          <cell r="F154">
            <v>95</v>
          </cell>
          <cell r="G154">
            <v>1961</v>
          </cell>
          <cell r="H154" t="str">
            <v>#MSWT FERN BATIK VINE KING FLAT SHEET</v>
          </cell>
          <cell r="I154">
            <v>17722.43</v>
          </cell>
          <cell r="J154">
            <v>1339</v>
          </cell>
          <cell r="O154">
            <v>691</v>
          </cell>
        </row>
        <row r="155">
          <cell r="A155">
            <v>551968</v>
          </cell>
          <cell r="B155">
            <v>8</v>
          </cell>
          <cell r="C155">
            <v>55</v>
          </cell>
          <cell r="D155">
            <v>9</v>
          </cell>
          <cell r="E155">
            <v>1968</v>
          </cell>
          <cell r="F155">
            <v>95</v>
          </cell>
          <cell r="G155">
            <v>1961</v>
          </cell>
          <cell r="H155" t="str">
            <v>#MSTW FERN BATIK VINE KING FITTED SHEET</v>
          </cell>
          <cell r="I155">
            <v>17663.48</v>
          </cell>
          <cell r="J155">
            <v>1413</v>
          </cell>
          <cell r="O155">
            <v>796</v>
          </cell>
        </row>
        <row r="156">
          <cell r="A156">
            <v>552111</v>
          </cell>
          <cell r="B156">
            <v>8</v>
          </cell>
          <cell r="C156">
            <v>55</v>
          </cell>
          <cell r="D156">
            <v>9</v>
          </cell>
          <cell r="E156">
            <v>2111</v>
          </cell>
          <cell r="F156">
            <v>95</v>
          </cell>
          <cell r="G156">
            <v>2111</v>
          </cell>
          <cell r="H156" t="str">
            <v>#MSTW PINK BLOSSOM TWIN FLAT SHEET</v>
          </cell>
          <cell r="I156">
            <v>57.52</v>
          </cell>
          <cell r="J156">
            <v>16</v>
          </cell>
          <cell r="O156">
            <v>62</v>
          </cell>
        </row>
        <row r="157">
          <cell r="A157">
            <v>552112</v>
          </cell>
          <cell r="B157">
            <v>8</v>
          </cell>
          <cell r="C157">
            <v>55</v>
          </cell>
          <cell r="D157">
            <v>9</v>
          </cell>
          <cell r="E157">
            <v>2112</v>
          </cell>
          <cell r="F157">
            <v>95</v>
          </cell>
          <cell r="G157">
            <v>2111</v>
          </cell>
          <cell r="H157" t="str">
            <v>#MSTW PINK BLOSSOM TWIN FITTED SHEET</v>
          </cell>
          <cell r="I157">
            <v>89.47</v>
          </cell>
          <cell r="J157">
            <v>24</v>
          </cell>
          <cell r="O157">
            <v>39</v>
          </cell>
        </row>
        <row r="158">
          <cell r="A158">
            <v>552113</v>
          </cell>
          <cell r="B158">
            <v>8</v>
          </cell>
          <cell r="C158">
            <v>55</v>
          </cell>
          <cell r="D158">
            <v>9</v>
          </cell>
          <cell r="E158">
            <v>2113</v>
          </cell>
          <cell r="F158">
            <v>95</v>
          </cell>
          <cell r="G158">
            <v>2111</v>
          </cell>
          <cell r="H158" t="str">
            <v>#MSTW PINK BLOSSOM FULL FLAT SHEET</v>
          </cell>
          <cell r="I158">
            <v>72.239999999999995</v>
          </cell>
          <cell r="J158">
            <v>12</v>
          </cell>
          <cell r="O158">
            <v>65</v>
          </cell>
        </row>
        <row r="159">
          <cell r="A159">
            <v>552114</v>
          </cell>
          <cell r="B159">
            <v>8</v>
          </cell>
          <cell r="C159">
            <v>55</v>
          </cell>
          <cell r="D159">
            <v>9</v>
          </cell>
          <cell r="E159">
            <v>2114</v>
          </cell>
          <cell r="F159">
            <v>95</v>
          </cell>
          <cell r="G159">
            <v>2111</v>
          </cell>
          <cell r="H159" t="str">
            <v>#MSTW PINK BLOSSOM FULL FITTED SHEET</v>
          </cell>
          <cell r="I159">
            <v>58.1</v>
          </cell>
          <cell r="J159">
            <v>8</v>
          </cell>
          <cell r="O159">
            <v>70</v>
          </cell>
        </row>
        <row r="160">
          <cell r="A160">
            <v>552115</v>
          </cell>
          <cell r="B160">
            <v>8</v>
          </cell>
          <cell r="C160">
            <v>55</v>
          </cell>
          <cell r="D160">
            <v>9</v>
          </cell>
          <cell r="E160">
            <v>2115</v>
          </cell>
          <cell r="F160">
            <v>95</v>
          </cell>
          <cell r="G160">
            <v>2111</v>
          </cell>
          <cell r="H160" t="str">
            <v>#MSTW PINK BLOSSOM QUEEN FLAT SHEET</v>
          </cell>
          <cell r="I160">
            <v>142.19</v>
          </cell>
          <cell r="J160">
            <v>15</v>
          </cell>
          <cell r="O160">
            <v>68</v>
          </cell>
        </row>
        <row r="161">
          <cell r="A161">
            <v>552116</v>
          </cell>
          <cell r="B161">
            <v>8</v>
          </cell>
          <cell r="C161">
            <v>55</v>
          </cell>
          <cell r="D161">
            <v>9</v>
          </cell>
          <cell r="E161">
            <v>2116</v>
          </cell>
          <cell r="F161">
            <v>95</v>
          </cell>
          <cell r="G161">
            <v>2111</v>
          </cell>
          <cell r="H161" t="str">
            <v>#MSTW PINK BLOSSOM QUEEN FITTED SHEET</v>
          </cell>
          <cell r="I161">
            <v>85.2</v>
          </cell>
          <cell r="J161">
            <v>10</v>
          </cell>
          <cell r="O161">
            <v>28</v>
          </cell>
        </row>
        <row r="162">
          <cell r="A162">
            <v>552117</v>
          </cell>
          <cell r="B162">
            <v>8</v>
          </cell>
          <cell r="C162">
            <v>55</v>
          </cell>
          <cell r="D162">
            <v>9</v>
          </cell>
          <cell r="E162">
            <v>2117</v>
          </cell>
          <cell r="F162">
            <v>95</v>
          </cell>
          <cell r="G162">
            <v>2111</v>
          </cell>
          <cell r="H162" t="str">
            <v>#MSTW PINK BLOSSOM KING FLAT SHEET</v>
          </cell>
          <cell r="I162">
            <v>269.49</v>
          </cell>
          <cell r="J162">
            <v>27</v>
          </cell>
          <cell r="O162">
            <v>143</v>
          </cell>
        </row>
        <row r="163">
          <cell r="A163">
            <v>552118</v>
          </cell>
          <cell r="B163">
            <v>8</v>
          </cell>
          <cell r="C163">
            <v>55</v>
          </cell>
          <cell r="D163">
            <v>9</v>
          </cell>
          <cell r="E163">
            <v>2118</v>
          </cell>
          <cell r="F163">
            <v>95</v>
          </cell>
          <cell r="G163">
            <v>2111</v>
          </cell>
          <cell r="H163" t="str">
            <v>#MSTW PINK BLOSSOM KING FITTED SHEET</v>
          </cell>
          <cell r="I163">
            <v>481.71</v>
          </cell>
          <cell r="J163">
            <v>44</v>
          </cell>
          <cell r="O163">
            <v>190</v>
          </cell>
        </row>
        <row r="164">
          <cell r="A164">
            <v>552171</v>
          </cell>
          <cell r="B164">
            <v>8</v>
          </cell>
          <cell r="C164">
            <v>55</v>
          </cell>
          <cell r="D164">
            <v>9</v>
          </cell>
          <cell r="E164">
            <v>2171</v>
          </cell>
          <cell r="F164">
            <v>95</v>
          </cell>
          <cell r="G164">
            <v>2171</v>
          </cell>
          <cell r="H164" t="str">
            <v>#MSTW PINK BLOSSOM DOT TWIN FLAT SHEET</v>
          </cell>
          <cell r="I164">
            <v>254.01</v>
          </cell>
          <cell r="J164">
            <v>90</v>
          </cell>
          <cell r="O164">
            <v>62</v>
          </cell>
        </row>
        <row r="165">
          <cell r="A165">
            <v>552172</v>
          </cell>
          <cell r="B165">
            <v>8</v>
          </cell>
          <cell r="C165">
            <v>55</v>
          </cell>
          <cell r="D165">
            <v>9</v>
          </cell>
          <cell r="E165">
            <v>2172</v>
          </cell>
          <cell r="F165">
            <v>95</v>
          </cell>
          <cell r="G165">
            <v>2171</v>
          </cell>
          <cell r="H165" t="str">
            <v>#MSTW PINK BLOSSOM DOT TWIN FITTED SHEET</v>
          </cell>
          <cell r="I165">
            <v>84.25</v>
          </cell>
          <cell r="J165">
            <v>23</v>
          </cell>
          <cell r="O165">
            <v>57</v>
          </cell>
        </row>
        <row r="166">
          <cell r="A166">
            <v>552173</v>
          </cell>
          <cell r="B166">
            <v>8</v>
          </cell>
          <cell r="C166">
            <v>55</v>
          </cell>
          <cell r="D166">
            <v>9</v>
          </cell>
          <cell r="E166">
            <v>2173</v>
          </cell>
          <cell r="F166">
            <v>95</v>
          </cell>
          <cell r="G166">
            <v>2171</v>
          </cell>
          <cell r="H166" t="str">
            <v>#MSTW PINK BLOSSOM DOT FULL FLAT SHEET</v>
          </cell>
          <cell r="I166">
            <v>246.92</v>
          </cell>
          <cell r="J166">
            <v>38</v>
          </cell>
          <cell r="O166">
            <v>80</v>
          </cell>
        </row>
        <row r="167">
          <cell r="A167">
            <v>552174</v>
          </cell>
          <cell r="B167">
            <v>8</v>
          </cell>
          <cell r="C167">
            <v>55</v>
          </cell>
          <cell r="D167">
            <v>9</v>
          </cell>
          <cell r="E167">
            <v>2174</v>
          </cell>
          <cell r="F167">
            <v>95</v>
          </cell>
          <cell r="G167">
            <v>2171</v>
          </cell>
          <cell r="H167" t="str">
            <v>#MSTW PINK BLOSSOM DOT FULL FITTED SHEET</v>
          </cell>
          <cell r="I167">
            <v>118.75</v>
          </cell>
          <cell r="J167">
            <v>19</v>
          </cell>
          <cell r="O167">
            <v>33</v>
          </cell>
        </row>
        <row r="168">
          <cell r="A168">
            <v>552175</v>
          </cell>
          <cell r="B168">
            <v>8</v>
          </cell>
          <cell r="C168">
            <v>55</v>
          </cell>
          <cell r="D168">
            <v>9</v>
          </cell>
          <cell r="E168">
            <v>2175</v>
          </cell>
          <cell r="F168">
            <v>95</v>
          </cell>
          <cell r="G168">
            <v>2171</v>
          </cell>
          <cell r="H168" t="str">
            <v>#MSTW PINK BLOSSOM DOT QUEEN FLAT SHEET</v>
          </cell>
          <cell r="I168">
            <v>225.51</v>
          </cell>
          <cell r="J168">
            <v>23</v>
          </cell>
          <cell r="O168">
            <v>39</v>
          </cell>
        </row>
        <row r="169">
          <cell r="A169">
            <v>552176</v>
          </cell>
          <cell r="B169">
            <v>8</v>
          </cell>
          <cell r="C169">
            <v>55</v>
          </cell>
          <cell r="D169">
            <v>9</v>
          </cell>
          <cell r="E169">
            <v>2176</v>
          </cell>
          <cell r="F169">
            <v>95</v>
          </cell>
          <cell r="G169">
            <v>2171</v>
          </cell>
          <cell r="H169" t="str">
            <v>#MSTW PINK BLOSSOM DOT QUEEN FITTED SHEE</v>
          </cell>
          <cell r="I169">
            <v>150.99</v>
          </cell>
          <cell r="J169">
            <v>14</v>
          </cell>
          <cell r="O169">
            <v>44</v>
          </cell>
        </row>
        <row r="170">
          <cell r="A170">
            <v>552177</v>
          </cell>
          <cell r="B170">
            <v>8</v>
          </cell>
          <cell r="C170">
            <v>55</v>
          </cell>
          <cell r="D170">
            <v>9</v>
          </cell>
          <cell r="E170">
            <v>2177</v>
          </cell>
          <cell r="F170">
            <v>95</v>
          </cell>
          <cell r="G170">
            <v>2171</v>
          </cell>
          <cell r="H170" t="str">
            <v>#MSTW PINK BLOSSOM DOT KING FLAT SHEET</v>
          </cell>
          <cell r="I170">
            <v>349.99</v>
          </cell>
          <cell r="J170">
            <v>39</v>
          </cell>
          <cell r="O170">
            <v>195</v>
          </cell>
        </row>
        <row r="171">
          <cell r="A171">
            <v>552178</v>
          </cell>
          <cell r="B171">
            <v>8</v>
          </cell>
          <cell r="C171">
            <v>55</v>
          </cell>
          <cell r="D171">
            <v>9</v>
          </cell>
          <cell r="E171">
            <v>2178</v>
          </cell>
          <cell r="F171">
            <v>95</v>
          </cell>
          <cell r="G171">
            <v>2171</v>
          </cell>
          <cell r="H171" t="str">
            <v>#MSTW PINK BLOSSOM DOT KING FITTED SHEET</v>
          </cell>
          <cell r="I171">
            <v>643.22</v>
          </cell>
          <cell r="J171">
            <v>56</v>
          </cell>
          <cell r="O171">
            <v>174</v>
          </cell>
        </row>
        <row r="172">
          <cell r="A172">
            <v>552211</v>
          </cell>
          <cell r="B172">
            <v>8</v>
          </cell>
          <cell r="C172">
            <v>55</v>
          </cell>
          <cell r="D172">
            <v>9</v>
          </cell>
          <cell r="E172">
            <v>2211</v>
          </cell>
          <cell r="F172">
            <v>95</v>
          </cell>
          <cell r="G172">
            <v>2211</v>
          </cell>
          <cell r="H172" t="str">
            <v>#MSTW LAVENDER TWIN FLAT SHEET</v>
          </cell>
          <cell r="I172">
            <v>10237.129999999999</v>
          </cell>
          <cell r="J172">
            <v>3100</v>
          </cell>
          <cell r="O172">
            <v>753</v>
          </cell>
        </row>
        <row r="173">
          <cell r="A173">
            <v>552212</v>
          </cell>
          <cell r="B173">
            <v>8</v>
          </cell>
          <cell r="C173">
            <v>55</v>
          </cell>
          <cell r="D173">
            <v>9</v>
          </cell>
          <cell r="E173">
            <v>2212</v>
          </cell>
          <cell r="F173">
            <v>95</v>
          </cell>
          <cell r="G173">
            <v>2211</v>
          </cell>
          <cell r="H173" t="str">
            <v>#MSTW LAVENDER TWIN FITTED SHEET</v>
          </cell>
          <cell r="I173">
            <v>9780.3399999999892</v>
          </cell>
          <cell r="J173">
            <v>2953</v>
          </cell>
          <cell r="O173">
            <v>627</v>
          </cell>
        </row>
        <row r="174">
          <cell r="A174">
            <v>552213</v>
          </cell>
          <cell r="B174">
            <v>8</v>
          </cell>
          <cell r="C174">
            <v>55</v>
          </cell>
          <cell r="D174">
            <v>9</v>
          </cell>
          <cell r="E174">
            <v>2213</v>
          </cell>
          <cell r="F174">
            <v>95</v>
          </cell>
          <cell r="G174">
            <v>2211</v>
          </cell>
          <cell r="H174" t="str">
            <v>#MSTW LAVENDER FULL FLAT SHEET</v>
          </cell>
          <cell r="I174">
            <v>15795.33</v>
          </cell>
          <cell r="J174">
            <v>2323</v>
          </cell>
          <cell r="O174">
            <v>845</v>
          </cell>
        </row>
        <row r="175">
          <cell r="A175">
            <v>552214</v>
          </cell>
          <cell r="B175">
            <v>8</v>
          </cell>
          <cell r="C175">
            <v>55</v>
          </cell>
          <cell r="D175">
            <v>9</v>
          </cell>
          <cell r="E175">
            <v>2214</v>
          </cell>
          <cell r="F175">
            <v>95</v>
          </cell>
          <cell r="G175">
            <v>2211</v>
          </cell>
          <cell r="H175" t="str">
            <v>#MSTW LAVENDER FULL FITTED SHEET</v>
          </cell>
          <cell r="I175">
            <v>14889.93</v>
          </cell>
          <cell r="J175">
            <v>2167</v>
          </cell>
          <cell r="O175">
            <v>551</v>
          </cell>
        </row>
        <row r="176">
          <cell r="A176">
            <v>552215</v>
          </cell>
          <cell r="B176">
            <v>8</v>
          </cell>
          <cell r="C176">
            <v>55</v>
          </cell>
          <cell r="D176">
            <v>9</v>
          </cell>
          <cell r="E176">
            <v>2215</v>
          </cell>
          <cell r="F176">
            <v>95</v>
          </cell>
          <cell r="G176">
            <v>2211</v>
          </cell>
          <cell r="H176" t="str">
            <v>#MSTW LAVENDER QUEEN FLAT SHEET</v>
          </cell>
          <cell r="I176">
            <v>21450.7</v>
          </cell>
          <cell r="J176">
            <v>2073</v>
          </cell>
          <cell r="O176">
            <v>787</v>
          </cell>
        </row>
        <row r="177">
          <cell r="A177">
            <v>552216</v>
          </cell>
          <cell r="B177">
            <v>8</v>
          </cell>
          <cell r="C177">
            <v>55</v>
          </cell>
          <cell r="D177">
            <v>9</v>
          </cell>
          <cell r="E177">
            <v>2216</v>
          </cell>
          <cell r="F177">
            <v>95</v>
          </cell>
          <cell r="G177">
            <v>2211</v>
          </cell>
          <cell r="H177" t="str">
            <v>#MSTW LAVENDER QUEEN FITTED SHEET</v>
          </cell>
          <cell r="I177">
            <v>14854.59</v>
          </cell>
          <cell r="J177">
            <v>1426</v>
          </cell>
          <cell r="O177">
            <v>655</v>
          </cell>
        </row>
        <row r="178">
          <cell r="A178">
            <v>552217</v>
          </cell>
          <cell r="B178">
            <v>8</v>
          </cell>
          <cell r="C178">
            <v>55</v>
          </cell>
          <cell r="D178">
            <v>9</v>
          </cell>
          <cell r="E178">
            <v>2217</v>
          </cell>
          <cell r="F178">
            <v>95</v>
          </cell>
          <cell r="G178">
            <v>2211</v>
          </cell>
          <cell r="H178" t="str">
            <v>#MSTW LAVENDER KING FLAT SHEET</v>
          </cell>
          <cell r="I178">
            <v>22966.11</v>
          </cell>
          <cell r="J178">
            <v>1772</v>
          </cell>
          <cell r="O178">
            <v>943</v>
          </cell>
        </row>
        <row r="179">
          <cell r="A179">
            <v>552218</v>
          </cell>
          <cell r="B179">
            <v>8</v>
          </cell>
          <cell r="C179">
            <v>55</v>
          </cell>
          <cell r="D179">
            <v>9</v>
          </cell>
          <cell r="E179">
            <v>2218</v>
          </cell>
          <cell r="F179">
            <v>95</v>
          </cell>
          <cell r="G179">
            <v>2211</v>
          </cell>
          <cell r="H179" t="str">
            <v>#MSTW LAVENDER KING FITTED SHEET</v>
          </cell>
          <cell r="I179">
            <v>23831.63</v>
          </cell>
          <cell r="J179">
            <v>1840</v>
          </cell>
          <cell r="O179">
            <v>871</v>
          </cell>
        </row>
        <row r="180">
          <cell r="A180">
            <v>552271</v>
          </cell>
          <cell r="B180">
            <v>8</v>
          </cell>
          <cell r="C180">
            <v>55</v>
          </cell>
          <cell r="D180">
            <v>9</v>
          </cell>
          <cell r="E180">
            <v>2271</v>
          </cell>
          <cell r="F180">
            <v>95</v>
          </cell>
          <cell r="G180">
            <v>2271</v>
          </cell>
          <cell r="H180" t="str">
            <v>#MSTW LAVENDER DOT TWIN FLAT SHEET</v>
          </cell>
          <cell r="I180">
            <v>12019.78</v>
          </cell>
          <cell r="J180">
            <v>3730</v>
          </cell>
          <cell r="O180">
            <v>833</v>
          </cell>
        </row>
        <row r="181">
          <cell r="A181">
            <v>552272</v>
          </cell>
          <cell r="B181">
            <v>8</v>
          </cell>
          <cell r="C181">
            <v>55</v>
          </cell>
          <cell r="D181">
            <v>9</v>
          </cell>
          <cell r="E181">
            <v>2272</v>
          </cell>
          <cell r="F181">
            <v>95</v>
          </cell>
          <cell r="G181">
            <v>2271</v>
          </cell>
          <cell r="H181" t="str">
            <v>#MSTW LAVENDER DOT TWIN FITTED SHEET</v>
          </cell>
          <cell r="I181">
            <v>9829.3199999999797</v>
          </cell>
          <cell r="J181">
            <v>2991</v>
          </cell>
          <cell r="O181">
            <v>782</v>
          </cell>
        </row>
        <row r="182">
          <cell r="A182">
            <v>552273</v>
          </cell>
          <cell r="B182">
            <v>8</v>
          </cell>
          <cell r="C182">
            <v>55</v>
          </cell>
          <cell r="D182">
            <v>9</v>
          </cell>
          <cell r="E182">
            <v>2273</v>
          </cell>
          <cell r="F182">
            <v>95</v>
          </cell>
          <cell r="G182">
            <v>2271</v>
          </cell>
          <cell r="H182" t="str">
            <v>#MSTW LAVENDER DOT FULL FLAT SHEET</v>
          </cell>
          <cell r="I182">
            <v>16737.990000000002</v>
          </cell>
          <cell r="J182">
            <v>2469</v>
          </cell>
          <cell r="O182">
            <v>768</v>
          </cell>
        </row>
        <row r="183">
          <cell r="A183">
            <v>552274</v>
          </cell>
          <cell r="B183">
            <v>8</v>
          </cell>
          <cell r="C183">
            <v>55</v>
          </cell>
          <cell r="D183">
            <v>9</v>
          </cell>
          <cell r="E183">
            <v>2274</v>
          </cell>
          <cell r="F183">
            <v>95</v>
          </cell>
          <cell r="G183">
            <v>2271</v>
          </cell>
          <cell r="H183" t="str">
            <v>#MSTW LAVENDER DOT FULL FITTED SHEET</v>
          </cell>
          <cell r="I183">
            <v>16584.9199999999</v>
          </cell>
          <cell r="J183">
            <v>2410</v>
          </cell>
          <cell r="O183">
            <v>673</v>
          </cell>
        </row>
        <row r="184">
          <cell r="A184">
            <v>552275</v>
          </cell>
          <cell r="B184">
            <v>8</v>
          </cell>
          <cell r="C184">
            <v>55</v>
          </cell>
          <cell r="D184">
            <v>9</v>
          </cell>
          <cell r="E184">
            <v>2275</v>
          </cell>
          <cell r="F184">
            <v>95</v>
          </cell>
          <cell r="G184">
            <v>2271</v>
          </cell>
          <cell r="H184" t="str">
            <v>#MSTW LAVENDER DOT QUEEN FLAT SHEET</v>
          </cell>
          <cell r="I184">
            <v>22915.67</v>
          </cell>
          <cell r="J184">
            <v>2271</v>
          </cell>
          <cell r="O184">
            <v>969</v>
          </cell>
        </row>
        <row r="185">
          <cell r="A185">
            <v>552276</v>
          </cell>
          <cell r="B185">
            <v>8</v>
          </cell>
          <cell r="C185">
            <v>55</v>
          </cell>
          <cell r="D185">
            <v>9</v>
          </cell>
          <cell r="E185">
            <v>2276</v>
          </cell>
          <cell r="F185">
            <v>95</v>
          </cell>
          <cell r="G185">
            <v>2271</v>
          </cell>
          <cell r="H185" t="str">
            <v>#MSTW LAVENDER DOT QUEEN FITTED SHEET</v>
          </cell>
          <cell r="I185">
            <v>20228.2</v>
          </cell>
          <cell r="J185">
            <v>1918</v>
          </cell>
          <cell r="O185">
            <v>598</v>
          </cell>
        </row>
        <row r="186">
          <cell r="A186">
            <v>552277</v>
          </cell>
          <cell r="B186">
            <v>8</v>
          </cell>
          <cell r="C186">
            <v>55</v>
          </cell>
          <cell r="D186">
            <v>9</v>
          </cell>
          <cell r="E186">
            <v>2277</v>
          </cell>
          <cell r="F186">
            <v>95</v>
          </cell>
          <cell r="G186">
            <v>2271</v>
          </cell>
          <cell r="H186" t="str">
            <v>#MSTW LAVENDER DOT KING FLAT SHEET</v>
          </cell>
          <cell r="I186">
            <v>28556.67</v>
          </cell>
          <cell r="J186">
            <v>2251</v>
          </cell>
          <cell r="O186">
            <v>1368</v>
          </cell>
        </row>
        <row r="187">
          <cell r="A187">
            <v>552278</v>
          </cell>
          <cell r="B187">
            <v>8</v>
          </cell>
          <cell r="C187">
            <v>55</v>
          </cell>
          <cell r="D187">
            <v>9</v>
          </cell>
          <cell r="E187">
            <v>2278</v>
          </cell>
          <cell r="F187">
            <v>95</v>
          </cell>
          <cell r="G187">
            <v>2271</v>
          </cell>
          <cell r="H187" t="str">
            <v>#MSTW LAVENDER DOT KING FITTED SHEET</v>
          </cell>
          <cell r="I187">
            <v>26419.78</v>
          </cell>
          <cell r="J187">
            <v>2097</v>
          </cell>
          <cell r="O187">
            <v>1109</v>
          </cell>
        </row>
        <row r="188">
          <cell r="A188">
            <v>552311</v>
          </cell>
          <cell r="B188">
            <v>8</v>
          </cell>
          <cell r="C188">
            <v>55</v>
          </cell>
          <cell r="D188">
            <v>9</v>
          </cell>
          <cell r="E188">
            <v>2311</v>
          </cell>
          <cell r="F188">
            <v>142</v>
          </cell>
          <cell r="G188">
            <v>2311</v>
          </cell>
          <cell r="H188" t="str">
            <v>MSTW PERIWINKLE TWIN FLAT SHEET</v>
          </cell>
          <cell r="I188">
            <v>46027.08</v>
          </cell>
          <cell r="J188">
            <v>9517</v>
          </cell>
          <cell r="O188">
            <v>10313</v>
          </cell>
        </row>
        <row r="189">
          <cell r="A189">
            <v>552312</v>
          </cell>
          <cell r="B189">
            <v>8</v>
          </cell>
          <cell r="C189">
            <v>55</v>
          </cell>
          <cell r="D189">
            <v>9</v>
          </cell>
          <cell r="E189">
            <v>2312</v>
          </cell>
          <cell r="F189">
            <v>142</v>
          </cell>
          <cell r="G189">
            <v>2311</v>
          </cell>
          <cell r="H189" t="str">
            <v>MSTW PERIWINKLE TWIN FITTED SHEET</v>
          </cell>
          <cell r="I189">
            <v>54199.62</v>
          </cell>
          <cell r="J189">
            <v>11189</v>
          </cell>
          <cell r="O189">
            <v>11444</v>
          </cell>
        </row>
        <row r="190">
          <cell r="A190">
            <v>552313</v>
          </cell>
          <cell r="B190">
            <v>8</v>
          </cell>
          <cell r="C190">
            <v>55</v>
          </cell>
          <cell r="D190">
            <v>9</v>
          </cell>
          <cell r="E190">
            <v>2313</v>
          </cell>
          <cell r="F190">
            <v>142</v>
          </cell>
          <cell r="G190">
            <v>2311</v>
          </cell>
          <cell r="H190" t="str">
            <v>MSTW PERIWINKLE FULL FLAT SHEET</v>
          </cell>
          <cell r="I190">
            <v>43598.18</v>
          </cell>
          <cell r="J190">
            <v>4505</v>
          </cell>
          <cell r="O190">
            <v>4800</v>
          </cell>
        </row>
        <row r="191">
          <cell r="A191">
            <v>552314</v>
          </cell>
          <cell r="B191">
            <v>8</v>
          </cell>
          <cell r="C191">
            <v>55</v>
          </cell>
          <cell r="D191">
            <v>9</v>
          </cell>
          <cell r="E191">
            <v>2314</v>
          </cell>
          <cell r="F191">
            <v>142</v>
          </cell>
          <cell r="G191">
            <v>2311</v>
          </cell>
          <cell r="H191" t="str">
            <v>MSTW PERIWINKLE FULL FITTED SHEET</v>
          </cell>
          <cell r="I191">
            <v>63944.760000000097</v>
          </cell>
          <cell r="J191">
            <v>6597</v>
          </cell>
          <cell r="O191">
            <v>6520</v>
          </cell>
        </row>
        <row r="192">
          <cell r="A192">
            <v>552315</v>
          </cell>
          <cell r="B192">
            <v>8</v>
          </cell>
          <cell r="C192">
            <v>55</v>
          </cell>
          <cell r="D192">
            <v>9</v>
          </cell>
          <cell r="E192">
            <v>2315</v>
          </cell>
          <cell r="F192">
            <v>142</v>
          </cell>
          <cell r="G192">
            <v>2311</v>
          </cell>
          <cell r="H192" t="str">
            <v>MSTW PERIWINKLE QUEEN FLAT SHEET</v>
          </cell>
          <cell r="I192">
            <v>64533.03</v>
          </cell>
          <cell r="J192">
            <v>4454</v>
          </cell>
          <cell r="O192">
            <v>4430</v>
          </cell>
        </row>
        <row r="193">
          <cell r="A193">
            <v>552316</v>
          </cell>
          <cell r="B193">
            <v>8</v>
          </cell>
          <cell r="C193">
            <v>55</v>
          </cell>
          <cell r="D193">
            <v>9</v>
          </cell>
          <cell r="E193">
            <v>2316</v>
          </cell>
          <cell r="F193">
            <v>142</v>
          </cell>
          <cell r="G193">
            <v>2311</v>
          </cell>
          <cell r="H193" t="str">
            <v>MSTW PERIWINKLE QUEEN FITTED SHEET</v>
          </cell>
          <cell r="I193">
            <v>105678.38</v>
          </cell>
          <cell r="J193">
            <v>7295</v>
          </cell>
          <cell r="O193">
            <v>6224</v>
          </cell>
        </row>
        <row r="194">
          <cell r="A194">
            <v>552317</v>
          </cell>
          <cell r="B194">
            <v>8</v>
          </cell>
          <cell r="C194">
            <v>55</v>
          </cell>
          <cell r="D194">
            <v>9</v>
          </cell>
          <cell r="E194">
            <v>2317</v>
          </cell>
          <cell r="F194">
            <v>142</v>
          </cell>
          <cell r="G194">
            <v>2311</v>
          </cell>
          <cell r="H194" t="str">
            <v>MSTW PERIWINKLE KING FLAT SHEET</v>
          </cell>
          <cell r="I194">
            <v>31930.799999999999</v>
          </cell>
          <cell r="J194">
            <v>1652</v>
          </cell>
          <cell r="O194">
            <v>3666</v>
          </cell>
        </row>
        <row r="195">
          <cell r="A195">
            <v>552318</v>
          </cell>
          <cell r="B195">
            <v>8</v>
          </cell>
          <cell r="C195">
            <v>55</v>
          </cell>
          <cell r="D195">
            <v>9</v>
          </cell>
          <cell r="E195">
            <v>2318</v>
          </cell>
          <cell r="F195">
            <v>142</v>
          </cell>
          <cell r="G195">
            <v>2311</v>
          </cell>
          <cell r="H195" t="str">
            <v>MSTW PERIWINKLE KING FITTED SHEET</v>
          </cell>
          <cell r="I195">
            <v>33609.33</v>
          </cell>
          <cell r="J195">
            <v>1738</v>
          </cell>
          <cell r="O195">
            <v>3443</v>
          </cell>
        </row>
        <row r="196">
          <cell r="A196">
            <v>552381</v>
          </cell>
          <cell r="B196">
            <v>8</v>
          </cell>
          <cell r="C196">
            <v>55</v>
          </cell>
          <cell r="D196">
            <v>9</v>
          </cell>
          <cell r="E196">
            <v>2381</v>
          </cell>
          <cell r="F196">
            <v>142</v>
          </cell>
          <cell r="G196">
            <v>2381</v>
          </cell>
          <cell r="H196" t="str">
            <v>MSTW PERIWINKLE PLAID TWIN FLAT SHEET</v>
          </cell>
          <cell r="I196">
            <v>44226.23</v>
          </cell>
          <cell r="J196">
            <v>9158</v>
          </cell>
          <cell r="O196">
            <v>9452</v>
          </cell>
        </row>
        <row r="197">
          <cell r="A197">
            <v>552382</v>
          </cell>
          <cell r="B197">
            <v>8</v>
          </cell>
          <cell r="C197">
            <v>55</v>
          </cell>
          <cell r="D197">
            <v>9</v>
          </cell>
          <cell r="E197">
            <v>2382</v>
          </cell>
          <cell r="F197">
            <v>142</v>
          </cell>
          <cell r="G197">
            <v>2381</v>
          </cell>
          <cell r="H197" t="str">
            <v>MSTW PERIWINKLE PLAID TWIN FITTED SHEET</v>
          </cell>
          <cell r="I197">
            <v>46836.38</v>
          </cell>
          <cell r="J197">
            <v>9720</v>
          </cell>
          <cell r="O197">
            <v>9514</v>
          </cell>
        </row>
        <row r="198">
          <cell r="A198">
            <v>552383</v>
          </cell>
          <cell r="B198">
            <v>8</v>
          </cell>
          <cell r="C198">
            <v>55</v>
          </cell>
          <cell r="D198">
            <v>9</v>
          </cell>
          <cell r="E198">
            <v>2383</v>
          </cell>
          <cell r="F198">
            <v>142</v>
          </cell>
          <cell r="G198">
            <v>2381</v>
          </cell>
          <cell r="H198" t="str">
            <v>MSTW PERIWINKLE PLAID FULL FLAT SHEET</v>
          </cell>
          <cell r="I198">
            <v>43570.89</v>
          </cell>
          <cell r="J198">
            <v>4533</v>
          </cell>
          <cell r="O198">
            <v>5461</v>
          </cell>
        </row>
        <row r="199">
          <cell r="A199">
            <v>552384</v>
          </cell>
          <cell r="B199">
            <v>8</v>
          </cell>
          <cell r="C199">
            <v>55</v>
          </cell>
          <cell r="D199">
            <v>9</v>
          </cell>
          <cell r="E199">
            <v>2384</v>
          </cell>
          <cell r="F199">
            <v>142</v>
          </cell>
          <cell r="G199">
            <v>2381</v>
          </cell>
          <cell r="H199" t="str">
            <v>MSTW PERIWINKLE PLAID FULL FITTED SHEET</v>
          </cell>
          <cell r="I199">
            <v>55873.110000000102</v>
          </cell>
          <cell r="J199">
            <v>5812</v>
          </cell>
          <cell r="O199">
            <v>6128</v>
          </cell>
        </row>
        <row r="200">
          <cell r="A200">
            <v>552385</v>
          </cell>
          <cell r="B200">
            <v>8</v>
          </cell>
          <cell r="C200">
            <v>55</v>
          </cell>
          <cell r="D200">
            <v>9</v>
          </cell>
          <cell r="E200">
            <v>2385</v>
          </cell>
          <cell r="F200">
            <v>142</v>
          </cell>
          <cell r="G200">
            <v>2381</v>
          </cell>
          <cell r="H200" t="str">
            <v>MSTW PERIWINKLE PLAID QUEEN FLAT SHEET</v>
          </cell>
          <cell r="I200">
            <v>68406.48</v>
          </cell>
          <cell r="J200">
            <v>4733</v>
          </cell>
          <cell r="O200">
            <v>5173</v>
          </cell>
        </row>
        <row r="201">
          <cell r="A201">
            <v>552386</v>
          </cell>
          <cell r="B201">
            <v>8</v>
          </cell>
          <cell r="C201">
            <v>55</v>
          </cell>
          <cell r="D201">
            <v>9</v>
          </cell>
          <cell r="E201">
            <v>2386</v>
          </cell>
          <cell r="F201">
            <v>142</v>
          </cell>
          <cell r="G201">
            <v>2381</v>
          </cell>
          <cell r="H201" t="str">
            <v>MSTW PERIWINKLE PLAID QUEEN FITTED SHEET</v>
          </cell>
          <cell r="I201">
            <v>91526.47</v>
          </cell>
          <cell r="J201">
            <v>6360</v>
          </cell>
          <cell r="O201">
            <v>5969</v>
          </cell>
        </row>
        <row r="202">
          <cell r="A202">
            <v>552387</v>
          </cell>
          <cell r="B202">
            <v>8</v>
          </cell>
          <cell r="C202">
            <v>55</v>
          </cell>
          <cell r="D202">
            <v>9</v>
          </cell>
          <cell r="E202">
            <v>2387</v>
          </cell>
          <cell r="F202">
            <v>142</v>
          </cell>
          <cell r="G202">
            <v>2381</v>
          </cell>
          <cell r="H202" t="str">
            <v>MSTW PERIWINKLE PLAID KING FLAT SHEET</v>
          </cell>
          <cell r="I202">
            <v>29648.01</v>
          </cell>
          <cell r="J202">
            <v>1538</v>
          </cell>
          <cell r="O202">
            <v>3650</v>
          </cell>
        </row>
        <row r="203">
          <cell r="A203">
            <v>552388</v>
          </cell>
          <cell r="B203">
            <v>8</v>
          </cell>
          <cell r="C203">
            <v>55</v>
          </cell>
          <cell r="D203">
            <v>9</v>
          </cell>
          <cell r="E203">
            <v>2388</v>
          </cell>
          <cell r="F203">
            <v>142</v>
          </cell>
          <cell r="G203">
            <v>2381</v>
          </cell>
          <cell r="H203" t="str">
            <v>MSTW PERIWINKLE PLAID KING FITTED SHEET</v>
          </cell>
          <cell r="I203">
            <v>28921.63</v>
          </cell>
          <cell r="J203">
            <v>1508</v>
          </cell>
          <cell r="O203">
            <v>3404</v>
          </cell>
        </row>
        <row r="204">
          <cell r="A204">
            <v>552411</v>
          </cell>
          <cell r="B204">
            <v>8</v>
          </cell>
          <cell r="C204">
            <v>55</v>
          </cell>
          <cell r="D204">
            <v>9</v>
          </cell>
          <cell r="E204">
            <v>2411</v>
          </cell>
          <cell r="F204">
            <v>95</v>
          </cell>
          <cell r="G204">
            <v>2411</v>
          </cell>
          <cell r="H204" t="str">
            <v>MSTW SOFT YELLOW TWIN FLAT SHEET</v>
          </cell>
          <cell r="I204">
            <v>45704.13</v>
          </cell>
          <cell r="J204">
            <v>9456</v>
          </cell>
          <cell r="O204">
            <v>6377</v>
          </cell>
        </row>
        <row r="205">
          <cell r="A205">
            <v>552412</v>
          </cell>
          <cell r="B205">
            <v>8</v>
          </cell>
          <cell r="C205">
            <v>55</v>
          </cell>
          <cell r="D205">
            <v>9</v>
          </cell>
          <cell r="E205">
            <v>2412</v>
          </cell>
          <cell r="F205">
            <v>95</v>
          </cell>
          <cell r="G205">
            <v>2411</v>
          </cell>
          <cell r="H205" t="str">
            <v>MSTW SOFT YELLOW TWIN FITTED SHEET</v>
          </cell>
          <cell r="I205">
            <v>42488.34</v>
          </cell>
          <cell r="J205">
            <v>8778</v>
          </cell>
          <cell r="O205">
            <v>6105</v>
          </cell>
        </row>
        <row r="206">
          <cell r="A206">
            <v>552413</v>
          </cell>
          <cell r="B206">
            <v>8</v>
          </cell>
          <cell r="C206">
            <v>55</v>
          </cell>
          <cell r="D206">
            <v>9</v>
          </cell>
          <cell r="E206">
            <v>2413</v>
          </cell>
          <cell r="F206">
            <v>95</v>
          </cell>
          <cell r="G206">
            <v>2411</v>
          </cell>
          <cell r="H206" t="str">
            <v>MSTW SOFT YELLOW FULL FLAT SHEET</v>
          </cell>
          <cell r="I206">
            <v>47876.49</v>
          </cell>
          <cell r="J206">
            <v>4948</v>
          </cell>
          <cell r="O206">
            <v>3935</v>
          </cell>
        </row>
        <row r="207">
          <cell r="A207">
            <v>552414</v>
          </cell>
          <cell r="B207">
            <v>8</v>
          </cell>
          <cell r="C207">
            <v>55</v>
          </cell>
          <cell r="D207">
            <v>9</v>
          </cell>
          <cell r="E207">
            <v>2414</v>
          </cell>
          <cell r="F207">
            <v>95</v>
          </cell>
          <cell r="G207">
            <v>2411</v>
          </cell>
          <cell r="H207" t="str">
            <v>MSTW SOFT YELLOW FULL FITTED SHEET</v>
          </cell>
          <cell r="I207">
            <v>58265.32</v>
          </cell>
          <cell r="J207">
            <v>6020</v>
          </cell>
          <cell r="O207">
            <v>3995</v>
          </cell>
        </row>
        <row r="208">
          <cell r="A208">
            <v>552415</v>
          </cell>
          <cell r="B208">
            <v>8</v>
          </cell>
          <cell r="C208">
            <v>55</v>
          </cell>
          <cell r="D208">
            <v>9</v>
          </cell>
          <cell r="E208">
            <v>2415</v>
          </cell>
          <cell r="F208">
            <v>95</v>
          </cell>
          <cell r="G208">
            <v>2411</v>
          </cell>
          <cell r="H208" t="str">
            <v>MSTW SOFT YELLOW QUEEN FLAT SHEET</v>
          </cell>
          <cell r="I208">
            <v>80252.52</v>
          </cell>
          <cell r="J208">
            <v>5528</v>
          </cell>
          <cell r="O208">
            <v>4065</v>
          </cell>
        </row>
        <row r="209">
          <cell r="A209">
            <v>552416</v>
          </cell>
          <cell r="B209">
            <v>8</v>
          </cell>
          <cell r="C209">
            <v>55</v>
          </cell>
          <cell r="D209">
            <v>9</v>
          </cell>
          <cell r="E209">
            <v>2416</v>
          </cell>
          <cell r="F209">
            <v>95</v>
          </cell>
          <cell r="G209">
            <v>2411</v>
          </cell>
          <cell r="H209" t="str">
            <v>MSTW SOFT YELLOW QUEEN FITTED SHEET</v>
          </cell>
          <cell r="I209">
            <v>100226.91</v>
          </cell>
          <cell r="J209">
            <v>6898</v>
          </cell>
          <cell r="O209">
            <v>3709</v>
          </cell>
        </row>
        <row r="210">
          <cell r="A210">
            <v>552417</v>
          </cell>
          <cell r="B210">
            <v>8</v>
          </cell>
          <cell r="C210">
            <v>55</v>
          </cell>
          <cell r="D210">
            <v>9</v>
          </cell>
          <cell r="E210">
            <v>2417</v>
          </cell>
          <cell r="F210">
            <v>95</v>
          </cell>
          <cell r="G210">
            <v>2411</v>
          </cell>
          <cell r="H210" t="str">
            <v>MSTW SOFT YELLOW KING FLAT SHEET</v>
          </cell>
          <cell r="I210">
            <v>35532.339999999997</v>
          </cell>
          <cell r="J210">
            <v>1840</v>
          </cell>
          <cell r="O210">
            <v>2850</v>
          </cell>
        </row>
        <row r="211">
          <cell r="A211">
            <v>552418</v>
          </cell>
          <cell r="B211">
            <v>8</v>
          </cell>
          <cell r="C211">
            <v>55</v>
          </cell>
          <cell r="D211">
            <v>9</v>
          </cell>
          <cell r="E211">
            <v>2418</v>
          </cell>
          <cell r="F211">
            <v>95</v>
          </cell>
          <cell r="G211">
            <v>2411</v>
          </cell>
          <cell r="H211" t="str">
            <v>MSTW SOFT YELLOW KING FITTED SHEET</v>
          </cell>
          <cell r="I211">
            <v>35634.29</v>
          </cell>
          <cell r="J211">
            <v>1840</v>
          </cell>
          <cell r="O211">
            <v>2853</v>
          </cell>
        </row>
        <row r="212">
          <cell r="A212">
            <v>552431</v>
          </cell>
          <cell r="B212">
            <v>8</v>
          </cell>
          <cell r="C212">
            <v>55</v>
          </cell>
          <cell r="D212">
            <v>9</v>
          </cell>
          <cell r="E212">
            <v>2431</v>
          </cell>
          <cell r="F212">
            <v>95</v>
          </cell>
          <cell r="G212">
            <v>2431</v>
          </cell>
          <cell r="H212" t="str">
            <v>MSTW YELLOW DECK PLAID TWIN FLAT SHEET</v>
          </cell>
          <cell r="I212">
            <v>40191.33</v>
          </cell>
          <cell r="J212">
            <v>8304</v>
          </cell>
          <cell r="O212">
            <v>5667</v>
          </cell>
        </row>
        <row r="213">
          <cell r="A213">
            <v>552432</v>
          </cell>
          <cell r="B213">
            <v>8</v>
          </cell>
          <cell r="C213">
            <v>55</v>
          </cell>
          <cell r="D213">
            <v>9</v>
          </cell>
          <cell r="E213">
            <v>2432</v>
          </cell>
          <cell r="F213">
            <v>95</v>
          </cell>
          <cell r="G213">
            <v>2431</v>
          </cell>
          <cell r="H213" t="str">
            <v>MSTW YELLOW DECK PLAID TWIN FITTED SHEET</v>
          </cell>
          <cell r="I213">
            <v>38705.019999999997</v>
          </cell>
          <cell r="J213">
            <v>7995</v>
          </cell>
          <cell r="O213">
            <v>5231</v>
          </cell>
        </row>
        <row r="214">
          <cell r="A214">
            <v>552433</v>
          </cell>
          <cell r="B214">
            <v>8</v>
          </cell>
          <cell r="C214">
            <v>55</v>
          </cell>
          <cell r="D214">
            <v>9</v>
          </cell>
          <cell r="E214">
            <v>2433</v>
          </cell>
          <cell r="F214">
            <v>95</v>
          </cell>
          <cell r="G214">
            <v>2431</v>
          </cell>
          <cell r="H214" t="str">
            <v>MSTW YELLOW DECK PLAID FULL FLAT SHEET</v>
          </cell>
          <cell r="I214">
            <v>50707.58</v>
          </cell>
          <cell r="J214">
            <v>5233</v>
          </cell>
          <cell r="O214">
            <v>3887</v>
          </cell>
        </row>
        <row r="215">
          <cell r="A215">
            <v>552434</v>
          </cell>
          <cell r="B215">
            <v>8</v>
          </cell>
          <cell r="C215">
            <v>55</v>
          </cell>
          <cell r="D215">
            <v>9</v>
          </cell>
          <cell r="E215">
            <v>2434</v>
          </cell>
          <cell r="F215">
            <v>95</v>
          </cell>
          <cell r="G215">
            <v>2431</v>
          </cell>
          <cell r="H215" t="str">
            <v>MSTW YELLOW DECK PLAID FULL FITTED SHEET</v>
          </cell>
          <cell r="I215">
            <v>53774.37</v>
          </cell>
          <cell r="J215">
            <v>5550</v>
          </cell>
          <cell r="O215">
            <v>3705</v>
          </cell>
        </row>
        <row r="216">
          <cell r="A216">
            <v>552435</v>
          </cell>
          <cell r="B216">
            <v>8</v>
          </cell>
          <cell r="C216">
            <v>55</v>
          </cell>
          <cell r="D216">
            <v>9</v>
          </cell>
          <cell r="E216">
            <v>2435</v>
          </cell>
          <cell r="F216">
            <v>95</v>
          </cell>
          <cell r="G216">
            <v>2431</v>
          </cell>
          <cell r="H216" t="str">
            <v>MSTW YELLOW DECK PLAID QUEEN FLAT SHEET</v>
          </cell>
          <cell r="I216">
            <v>86082.03</v>
          </cell>
          <cell r="J216">
            <v>5935</v>
          </cell>
          <cell r="O216">
            <v>3980</v>
          </cell>
        </row>
        <row r="217">
          <cell r="A217">
            <v>552436</v>
          </cell>
          <cell r="B217">
            <v>8</v>
          </cell>
          <cell r="C217">
            <v>55</v>
          </cell>
          <cell r="D217">
            <v>9</v>
          </cell>
          <cell r="E217">
            <v>2436</v>
          </cell>
          <cell r="F217">
            <v>95</v>
          </cell>
          <cell r="G217">
            <v>2431</v>
          </cell>
          <cell r="H217" t="str">
            <v>MSTW YELLOW DECK PLAID QUEEN FITTED SHEE</v>
          </cell>
          <cell r="I217">
            <v>102389.71</v>
          </cell>
          <cell r="J217">
            <v>7054</v>
          </cell>
          <cell r="O217">
            <v>3954</v>
          </cell>
        </row>
        <row r="218">
          <cell r="A218">
            <v>552437</v>
          </cell>
          <cell r="B218">
            <v>8</v>
          </cell>
          <cell r="C218">
            <v>55</v>
          </cell>
          <cell r="D218">
            <v>9</v>
          </cell>
          <cell r="E218">
            <v>2437</v>
          </cell>
          <cell r="F218">
            <v>95</v>
          </cell>
          <cell r="G218">
            <v>2431</v>
          </cell>
          <cell r="H218" t="str">
            <v>MSTW YELLOW DECK PLAID KING FLAT SHEET</v>
          </cell>
          <cell r="I218">
            <v>35711.85</v>
          </cell>
          <cell r="J218">
            <v>1844</v>
          </cell>
          <cell r="O218">
            <v>2797</v>
          </cell>
        </row>
        <row r="219">
          <cell r="A219">
            <v>552438</v>
          </cell>
          <cell r="B219">
            <v>8</v>
          </cell>
          <cell r="C219">
            <v>55</v>
          </cell>
          <cell r="D219">
            <v>9</v>
          </cell>
          <cell r="E219">
            <v>2438</v>
          </cell>
          <cell r="F219">
            <v>95</v>
          </cell>
          <cell r="G219">
            <v>2431</v>
          </cell>
          <cell r="H219" t="str">
            <v>MSTW YELLOW DECK PLAID KING FITTED SHEET</v>
          </cell>
          <cell r="I219">
            <v>32058.69</v>
          </cell>
          <cell r="J219">
            <v>1656</v>
          </cell>
          <cell r="O219">
            <v>2793</v>
          </cell>
        </row>
        <row r="220">
          <cell r="A220">
            <v>552511</v>
          </cell>
          <cell r="B220">
            <v>8</v>
          </cell>
          <cell r="C220">
            <v>55</v>
          </cell>
          <cell r="D220">
            <v>9</v>
          </cell>
          <cell r="E220">
            <v>2511</v>
          </cell>
          <cell r="F220">
            <v>95</v>
          </cell>
          <cell r="G220">
            <v>2511</v>
          </cell>
          <cell r="H220" t="str">
            <v>#MSTW PLUM TWIN FLAT SHEET</v>
          </cell>
          <cell r="I220">
            <v>7510.7699999999804</v>
          </cell>
          <cell r="J220">
            <v>2291</v>
          </cell>
          <cell r="O220">
            <v>815</v>
          </cell>
        </row>
        <row r="221">
          <cell r="A221">
            <v>552512</v>
          </cell>
          <cell r="B221">
            <v>8</v>
          </cell>
          <cell r="C221">
            <v>55</v>
          </cell>
          <cell r="D221">
            <v>9</v>
          </cell>
          <cell r="E221">
            <v>2512</v>
          </cell>
          <cell r="F221">
            <v>95</v>
          </cell>
          <cell r="G221">
            <v>2511</v>
          </cell>
          <cell r="H221" t="str">
            <v>#MSTW PLUM TWIN FITTED SHEET</v>
          </cell>
          <cell r="I221">
            <v>8726.49999999998</v>
          </cell>
          <cell r="J221">
            <v>2693</v>
          </cell>
          <cell r="O221">
            <v>871</v>
          </cell>
        </row>
        <row r="222">
          <cell r="A222">
            <v>552513</v>
          </cell>
          <cell r="B222">
            <v>8</v>
          </cell>
          <cell r="C222">
            <v>55</v>
          </cell>
          <cell r="D222">
            <v>9</v>
          </cell>
          <cell r="E222">
            <v>2513</v>
          </cell>
          <cell r="F222">
            <v>95</v>
          </cell>
          <cell r="G222">
            <v>2511</v>
          </cell>
          <cell r="H222" t="str">
            <v>#MSTW PLUM FULL FLAT SHEET</v>
          </cell>
          <cell r="I222">
            <v>12153.53</v>
          </cell>
          <cell r="J222">
            <v>1805</v>
          </cell>
          <cell r="O222">
            <v>865</v>
          </cell>
        </row>
        <row r="223">
          <cell r="A223">
            <v>552514</v>
          </cell>
          <cell r="B223">
            <v>8</v>
          </cell>
          <cell r="C223">
            <v>55</v>
          </cell>
          <cell r="D223">
            <v>9</v>
          </cell>
          <cell r="E223">
            <v>2514</v>
          </cell>
          <cell r="F223">
            <v>95</v>
          </cell>
          <cell r="G223">
            <v>2511</v>
          </cell>
          <cell r="H223" t="str">
            <v>#MSTW PLUM FULL FITTED SHEET</v>
          </cell>
          <cell r="I223">
            <v>12073.14</v>
          </cell>
          <cell r="J223">
            <v>1758</v>
          </cell>
          <cell r="O223">
            <v>657</v>
          </cell>
        </row>
        <row r="224">
          <cell r="A224">
            <v>552515</v>
          </cell>
          <cell r="B224">
            <v>8</v>
          </cell>
          <cell r="C224">
            <v>55</v>
          </cell>
          <cell r="D224">
            <v>9</v>
          </cell>
          <cell r="E224">
            <v>2515</v>
          </cell>
          <cell r="F224">
            <v>95</v>
          </cell>
          <cell r="G224">
            <v>2511</v>
          </cell>
          <cell r="H224" t="str">
            <v>#MSTW PLUM QUEEN FLAT SHEET</v>
          </cell>
          <cell r="I224">
            <v>13938.62</v>
          </cell>
          <cell r="J224">
            <v>1370</v>
          </cell>
          <cell r="O224">
            <v>842</v>
          </cell>
        </row>
        <row r="225">
          <cell r="A225">
            <v>552516</v>
          </cell>
          <cell r="B225">
            <v>8</v>
          </cell>
          <cell r="C225">
            <v>55</v>
          </cell>
          <cell r="D225">
            <v>9</v>
          </cell>
          <cell r="E225">
            <v>2516</v>
          </cell>
          <cell r="F225">
            <v>95</v>
          </cell>
          <cell r="G225">
            <v>2511</v>
          </cell>
          <cell r="H225" t="str">
            <v>#MSTW PLUM QUEEN FITTED SHEET</v>
          </cell>
          <cell r="I225">
            <v>11653.67</v>
          </cell>
          <cell r="J225">
            <v>1135</v>
          </cell>
          <cell r="O225">
            <v>606</v>
          </cell>
        </row>
        <row r="226">
          <cell r="A226">
            <v>552517</v>
          </cell>
          <cell r="B226">
            <v>8</v>
          </cell>
          <cell r="C226">
            <v>55</v>
          </cell>
          <cell r="D226">
            <v>9</v>
          </cell>
          <cell r="E226">
            <v>2517</v>
          </cell>
          <cell r="F226">
            <v>95</v>
          </cell>
          <cell r="G226">
            <v>2511</v>
          </cell>
          <cell r="H226" t="str">
            <v>#MSTW PLUM KING FLAT SHEET</v>
          </cell>
          <cell r="I226">
            <v>13097.28</v>
          </cell>
          <cell r="J226">
            <v>990</v>
          </cell>
          <cell r="O226">
            <v>733</v>
          </cell>
        </row>
        <row r="227">
          <cell r="A227">
            <v>552518</v>
          </cell>
          <cell r="B227">
            <v>8</v>
          </cell>
          <cell r="C227">
            <v>55</v>
          </cell>
          <cell r="D227">
            <v>9</v>
          </cell>
          <cell r="E227">
            <v>2518</v>
          </cell>
          <cell r="F227">
            <v>95</v>
          </cell>
          <cell r="G227">
            <v>2511</v>
          </cell>
          <cell r="H227" t="str">
            <v>#MSTW PLUM KING FITTED SHEET</v>
          </cell>
          <cell r="I227">
            <v>14461.26</v>
          </cell>
          <cell r="J227">
            <v>1101</v>
          </cell>
          <cell r="O227">
            <v>681</v>
          </cell>
        </row>
        <row r="228">
          <cell r="A228">
            <v>552631</v>
          </cell>
          <cell r="B228">
            <v>8</v>
          </cell>
          <cell r="C228">
            <v>55</v>
          </cell>
          <cell r="D228">
            <v>9</v>
          </cell>
          <cell r="E228">
            <v>2631</v>
          </cell>
          <cell r="F228">
            <v>95</v>
          </cell>
          <cell r="G228">
            <v>2631</v>
          </cell>
          <cell r="H228" t="str">
            <v>#MSTW PLUM DECK PLAID TWIN FLAT SHEET</v>
          </cell>
          <cell r="I228">
            <v>9620.0799999999799</v>
          </cell>
          <cell r="J228">
            <v>2993</v>
          </cell>
          <cell r="O228">
            <v>646</v>
          </cell>
        </row>
        <row r="229">
          <cell r="A229">
            <v>552632</v>
          </cell>
          <cell r="B229">
            <v>8</v>
          </cell>
          <cell r="C229">
            <v>55</v>
          </cell>
          <cell r="D229">
            <v>9</v>
          </cell>
          <cell r="E229">
            <v>2632</v>
          </cell>
          <cell r="F229">
            <v>95</v>
          </cell>
          <cell r="G229">
            <v>2631</v>
          </cell>
          <cell r="H229" t="str">
            <v>#MSTW PLUM DECK PLAID TWIN FITTED SHEET</v>
          </cell>
          <cell r="I229">
            <v>8150.7599999999802</v>
          </cell>
          <cell r="J229">
            <v>2504</v>
          </cell>
          <cell r="O229">
            <v>591</v>
          </cell>
        </row>
        <row r="230">
          <cell r="A230">
            <v>552633</v>
          </cell>
          <cell r="B230">
            <v>8</v>
          </cell>
          <cell r="C230">
            <v>55</v>
          </cell>
          <cell r="D230">
            <v>9</v>
          </cell>
          <cell r="E230">
            <v>2633</v>
          </cell>
          <cell r="F230">
            <v>95</v>
          </cell>
          <cell r="G230">
            <v>2631</v>
          </cell>
          <cell r="H230" t="str">
            <v>#MSTW PLUM DECK PLAID FULL FLAT SHEET</v>
          </cell>
          <cell r="I230">
            <v>14378.38</v>
          </cell>
          <cell r="J230">
            <v>2163</v>
          </cell>
          <cell r="O230">
            <v>672</v>
          </cell>
        </row>
        <row r="231">
          <cell r="A231">
            <v>552634</v>
          </cell>
          <cell r="B231">
            <v>8</v>
          </cell>
          <cell r="C231">
            <v>55</v>
          </cell>
          <cell r="D231">
            <v>9</v>
          </cell>
          <cell r="E231">
            <v>2634</v>
          </cell>
          <cell r="F231">
            <v>95</v>
          </cell>
          <cell r="G231">
            <v>2631</v>
          </cell>
          <cell r="H231" t="str">
            <v>#MSTW PLUM DECK PLAID FULL FITTED SHEET</v>
          </cell>
          <cell r="I231">
            <v>11786.27</v>
          </cell>
          <cell r="J231">
            <v>1721</v>
          </cell>
          <cell r="O231">
            <v>647</v>
          </cell>
        </row>
        <row r="232">
          <cell r="A232">
            <v>552635</v>
          </cell>
          <cell r="B232">
            <v>8</v>
          </cell>
          <cell r="C232">
            <v>55</v>
          </cell>
          <cell r="D232">
            <v>9</v>
          </cell>
          <cell r="E232">
            <v>2635</v>
          </cell>
          <cell r="F232">
            <v>95</v>
          </cell>
          <cell r="G232">
            <v>2631</v>
          </cell>
          <cell r="H232" t="str">
            <v>#MSTW PLUM DECK PLAID QUEEN FLAT SHEET</v>
          </cell>
          <cell r="I232">
            <v>19590.03</v>
          </cell>
          <cell r="J232">
            <v>1915</v>
          </cell>
          <cell r="O232">
            <v>787</v>
          </cell>
        </row>
        <row r="233">
          <cell r="A233">
            <v>552636</v>
          </cell>
          <cell r="B233">
            <v>8</v>
          </cell>
          <cell r="C233">
            <v>55</v>
          </cell>
          <cell r="D233">
            <v>9</v>
          </cell>
          <cell r="E233">
            <v>2636</v>
          </cell>
          <cell r="F233">
            <v>95</v>
          </cell>
          <cell r="G233">
            <v>2631</v>
          </cell>
          <cell r="H233" t="str">
            <v>#MSTW PLUM DECK PLAID QUEEN FITTED SHEET</v>
          </cell>
          <cell r="I233">
            <v>15064.61</v>
          </cell>
          <cell r="J233">
            <v>1443</v>
          </cell>
          <cell r="O233">
            <v>637</v>
          </cell>
        </row>
        <row r="234">
          <cell r="A234">
            <v>552637</v>
          </cell>
          <cell r="B234">
            <v>8</v>
          </cell>
          <cell r="C234">
            <v>55</v>
          </cell>
          <cell r="D234">
            <v>9</v>
          </cell>
          <cell r="E234">
            <v>2637</v>
          </cell>
          <cell r="F234">
            <v>95</v>
          </cell>
          <cell r="G234">
            <v>2631</v>
          </cell>
          <cell r="H234" t="str">
            <v>#MSTW PLUM DECK PLAID KING FLAT SHEET</v>
          </cell>
          <cell r="I234">
            <v>18480.34</v>
          </cell>
          <cell r="J234">
            <v>1450</v>
          </cell>
          <cell r="O234">
            <v>876</v>
          </cell>
        </row>
        <row r="235">
          <cell r="A235">
            <v>552638</v>
          </cell>
          <cell r="B235">
            <v>8</v>
          </cell>
          <cell r="C235">
            <v>55</v>
          </cell>
          <cell r="D235">
            <v>9</v>
          </cell>
          <cell r="E235">
            <v>2638</v>
          </cell>
          <cell r="F235">
            <v>95</v>
          </cell>
          <cell r="G235">
            <v>2631</v>
          </cell>
          <cell r="H235" t="str">
            <v>#MSTW PLUM DECK PLAID KING FITTED SHEET</v>
          </cell>
          <cell r="I235">
            <v>19244.48</v>
          </cell>
          <cell r="J235">
            <v>1509</v>
          </cell>
          <cell r="O235">
            <v>794</v>
          </cell>
        </row>
        <row r="236">
          <cell r="A236">
            <v>552711</v>
          </cell>
          <cell r="B236">
            <v>8</v>
          </cell>
          <cell r="C236">
            <v>55</v>
          </cell>
          <cell r="D236">
            <v>9</v>
          </cell>
          <cell r="E236">
            <v>2711</v>
          </cell>
          <cell r="F236">
            <v>95</v>
          </cell>
          <cell r="G236">
            <v>2711</v>
          </cell>
          <cell r="H236" t="str">
            <v>MSTW TOILE DE NANTE TWIN FLAT SHEET</v>
          </cell>
          <cell r="I236">
            <v>25317.98</v>
          </cell>
          <cell r="J236">
            <v>5238</v>
          </cell>
          <cell r="O236">
            <v>6967</v>
          </cell>
        </row>
        <row r="237">
          <cell r="A237">
            <v>552712</v>
          </cell>
          <cell r="B237">
            <v>8</v>
          </cell>
          <cell r="C237">
            <v>55</v>
          </cell>
          <cell r="D237">
            <v>9</v>
          </cell>
          <cell r="E237">
            <v>2712</v>
          </cell>
          <cell r="F237">
            <v>95</v>
          </cell>
          <cell r="G237">
            <v>2711</v>
          </cell>
          <cell r="H237" t="str">
            <v>MSTW TOILE DE NANTE TWIN FITTED SHEET</v>
          </cell>
          <cell r="I237">
            <v>19087.349999999999</v>
          </cell>
          <cell r="J237">
            <v>3948</v>
          </cell>
          <cell r="O237">
            <v>5963</v>
          </cell>
        </row>
        <row r="238">
          <cell r="A238">
            <v>552713</v>
          </cell>
          <cell r="B238">
            <v>8</v>
          </cell>
          <cell r="C238">
            <v>55</v>
          </cell>
          <cell r="D238">
            <v>9</v>
          </cell>
          <cell r="E238">
            <v>2713</v>
          </cell>
          <cell r="F238">
            <v>95</v>
          </cell>
          <cell r="G238">
            <v>2711</v>
          </cell>
          <cell r="H238" t="str">
            <v>MSTW TOILE DE NANTE FULL FLAT SHEET</v>
          </cell>
          <cell r="I238">
            <v>29448.33</v>
          </cell>
          <cell r="J238">
            <v>3049</v>
          </cell>
          <cell r="O238">
            <v>5999</v>
          </cell>
        </row>
        <row r="239">
          <cell r="A239">
            <v>552714</v>
          </cell>
          <cell r="B239">
            <v>8</v>
          </cell>
          <cell r="C239">
            <v>55</v>
          </cell>
          <cell r="D239">
            <v>9</v>
          </cell>
          <cell r="E239">
            <v>2714</v>
          </cell>
          <cell r="F239">
            <v>95</v>
          </cell>
          <cell r="G239">
            <v>2711</v>
          </cell>
          <cell r="H239" t="str">
            <v>MSTW TOILE DE NANTE FULL FITTED SHEET</v>
          </cell>
          <cell r="I239">
            <v>33358.239999999998</v>
          </cell>
          <cell r="J239">
            <v>3443</v>
          </cell>
          <cell r="O239">
            <v>6003</v>
          </cell>
        </row>
        <row r="240">
          <cell r="A240">
            <v>552715</v>
          </cell>
          <cell r="B240">
            <v>8</v>
          </cell>
          <cell r="C240">
            <v>55</v>
          </cell>
          <cell r="D240">
            <v>9</v>
          </cell>
          <cell r="E240">
            <v>2715</v>
          </cell>
          <cell r="F240">
            <v>95</v>
          </cell>
          <cell r="G240">
            <v>2711</v>
          </cell>
          <cell r="H240" t="str">
            <v>MSTW TOILE DE NANTE QUEEN FLAT SHEET</v>
          </cell>
          <cell r="I240">
            <v>50258.51</v>
          </cell>
          <cell r="J240">
            <v>3463</v>
          </cell>
          <cell r="O240">
            <v>5891</v>
          </cell>
        </row>
        <row r="241">
          <cell r="A241">
            <v>552716</v>
          </cell>
          <cell r="B241">
            <v>8</v>
          </cell>
          <cell r="C241">
            <v>55</v>
          </cell>
          <cell r="D241">
            <v>9</v>
          </cell>
          <cell r="E241">
            <v>2716</v>
          </cell>
          <cell r="F241">
            <v>95</v>
          </cell>
          <cell r="G241">
            <v>2711</v>
          </cell>
          <cell r="H241" t="str">
            <v>MSTW TOILE DE NANTE QUEEN FITTED SHEET</v>
          </cell>
          <cell r="I241">
            <v>67396.990000000107</v>
          </cell>
          <cell r="J241">
            <v>4652</v>
          </cell>
          <cell r="O241">
            <v>5277</v>
          </cell>
        </row>
        <row r="242">
          <cell r="A242">
            <v>552717</v>
          </cell>
          <cell r="B242">
            <v>8</v>
          </cell>
          <cell r="C242">
            <v>55</v>
          </cell>
          <cell r="D242">
            <v>9</v>
          </cell>
          <cell r="E242">
            <v>2717</v>
          </cell>
          <cell r="F242">
            <v>95</v>
          </cell>
          <cell r="G242">
            <v>2711</v>
          </cell>
          <cell r="H242" t="str">
            <v>MSTW TOILE DE NANTE KING FLAT SHEET</v>
          </cell>
          <cell r="I242">
            <v>24308.95</v>
          </cell>
          <cell r="J242">
            <v>1253</v>
          </cell>
          <cell r="O242">
            <v>3391</v>
          </cell>
        </row>
        <row r="243">
          <cell r="A243">
            <v>552718</v>
          </cell>
          <cell r="B243">
            <v>8</v>
          </cell>
          <cell r="C243">
            <v>55</v>
          </cell>
          <cell r="D243">
            <v>9</v>
          </cell>
          <cell r="E243">
            <v>2718</v>
          </cell>
          <cell r="F243">
            <v>95</v>
          </cell>
          <cell r="G243">
            <v>2711</v>
          </cell>
          <cell r="H243" t="str">
            <v>MSTW TOILE DE NANTE KING FITTED SHEET</v>
          </cell>
          <cell r="I243">
            <v>24923.919999999998</v>
          </cell>
          <cell r="J243">
            <v>1284</v>
          </cell>
          <cell r="O243">
            <v>3361</v>
          </cell>
        </row>
        <row r="244">
          <cell r="A244">
            <v>552811</v>
          </cell>
          <cell r="B244">
            <v>8</v>
          </cell>
          <cell r="C244">
            <v>55</v>
          </cell>
          <cell r="D244">
            <v>9</v>
          </cell>
          <cell r="E244">
            <v>2811</v>
          </cell>
          <cell r="F244">
            <v>95</v>
          </cell>
          <cell r="G244">
            <v>2811</v>
          </cell>
          <cell r="H244" t="str">
            <v>MSTW TICKING STRIPE TWIN FLAT SHEET</v>
          </cell>
          <cell r="I244">
            <v>12859.72</v>
          </cell>
          <cell r="J244">
            <v>2655</v>
          </cell>
          <cell r="O244">
            <v>9031</v>
          </cell>
        </row>
        <row r="245">
          <cell r="A245">
            <v>552812</v>
          </cell>
          <cell r="B245">
            <v>8</v>
          </cell>
          <cell r="C245">
            <v>55</v>
          </cell>
          <cell r="D245">
            <v>9</v>
          </cell>
          <cell r="E245">
            <v>2812</v>
          </cell>
          <cell r="F245">
            <v>95</v>
          </cell>
          <cell r="G245">
            <v>2811</v>
          </cell>
          <cell r="H245" t="str">
            <v>MSTW TICKING STRIPE TWIN FITTED SHEET</v>
          </cell>
          <cell r="I245">
            <v>13235.02</v>
          </cell>
          <cell r="J245">
            <v>2738</v>
          </cell>
          <cell r="O245">
            <v>7357</v>
          </cell>
        </row>
        <row r="246">
          <cell r="A246">
            <v>552813</v>
          </cell>
          <cell r="B246">
            <v>8</v>
          </cell>
          <cell r="C246">
            <v>55</v>
          </cell>
          <cell r="D246">
            <v>9</v>
          </cell>
          <cell r="E246">
            <v>2813</v>
          </cell>
          <cell r="F246">
            <v>95</v>
          </cell>
          <cell r="G246">
            <v>2811</v>
          </cell>
          <cell r="H246" t="str">
            <v>MSTW TICKING STRIPE FULL FLAT SHEET</v>
          </cell>
          <cell r="I246">
            <v>14560.18</v>
          </cell>
          <cell r="J246">
            <v>1503</v>
          </cell>
          <cell r="O246">
            <v>7279</v>
          </cell>
        </row>
        <row r="247">
          <cell r="A247">
            <v>552814</v>
          </cell>
          <cell r="B247">
            <v>8</v>
          </cell>
          <cell r="C247">
            <v>55</v>
          </cell>
          <cell r="D247">
            <v>9</v>
          </cell>
          <cell r="E247">
            <v>2814</v>
          </cell>
          <cell r="F247">
            <v>95</v>
          </cell>
          <cell r="G247">
            <v>2811</v>
          </cell>
          <cell r="H247" t="str">
            <v>MSTW TICKING STRIPE FULL FITTED SHEET</v>
          </cell>
          <cell r="I247">
            <v>19789.310000000001</v>
          </cell>
          <cell r="J247">
            <v>2043</v>
          </cell>
          <cell r="O247">
            <v>7082</v>
          </cell>
        </row>
        <row r="248">
          <cell r="A248">
            <v>552815</v>
          </cell>
          <cell r="B248">
            <v>8</v>
          </cell>
          <cell r="C248">
            <v>55</v>
          </cell>
          <cell r="D248">
            <v>9</v>
          </cell>
          <cell r="E248">
            <v>2815</v>
          </cell>
          <cell r="F248">
            <v>95</v>
          </cell>
          <cell r="G248">
            <v>2811</v>
          </cell>
          <cell r="H248" t="str">
            <v>MSTW TICKING STRIPE QUEEN FLAT SHEET</v>
          </cell>
          <cell r="I248">
            <v>25648.2</v>
          </cell>
          <cell r="J248">
            <v>1769</v>
          </cell>
          <cell r="O248">
            <v>6905</v>
          </cell>
        </row>
        <row r="249">
          <cell r="A249">
            <v>552816</v>
          </cell>
          <cell r="B249">
            <v>8</v>
          </cell>
          <cell r="C249">
            <v>55</v>
          </cell>
          <cell r="D249">
            <v>9</v>
          </cell>
          <cell r="E249">
            <v>2816</v>
          </cell>
          <cell r="F249">
            <v>95</v>
          </cell>
          <cell r="G249">
            <v>2811</v>
          </cell>
          <cell r="H249" t="str">
            <v>MSTW TICKING STRIPE QUEEN FITTED SHEET</v>
          </cell>
          <cell r="I249">
            <v>36170.93</v>
          </cell>
          <cell r="J249">
            <v>2492</v>
          </cell>
          <cell r="O249">
            <v>6674</v>
          </cell>
        </row>
        <row r="250">
          <cell r="A250">
            <v>552817</v>
          </cell>
          <cell r="B250">
            <v>8</v>
          </cell>
          <cell r="C250">
            <v>55</v>
          </cell>
          <cell r="D250">
            <v>9</v>
          </cell>
          <cell r="E250">
            <v>2817</v>
          </cell>
          <cell r="F250">
            <v>95</v>
          </cell>
          <cell r="G250">
            <v>2811</v>
          </cell>
          <cell r="H250" t="str">
            <v>MSTW TICKING STRIPE KING FLAT SHEET</v>
          </cell>
          <cell r="I250">
            <v>10353.69</v>
          </cell>
          <cell r="J250">
            <v>534</v>
          </cell>
          <cell r="O250">
            <v>3980</v>
          </cell>
        </row>
        <row r="251">
          <cell r="A251">
            <v>552818</v>
          </cell>
          <cell r="B251">
            <v>8</v>
          </cell>
          <cell r="C251">
            <v>55</v>
          </cell>
          <cell r="D251">
            <v>9</v>
          </cell>
          <cell r="E251">
            <v>2818</v>
          </cell>
          <cell r="F251">
            <v>95</v>
          </cell>
          <cell r="G251">
            <v>2811</v>
          </cell>
          <cell r="H251" t="str">
            <v>MSTW TICKING STRIPE KING FITTED SHEET</v>
          </cell>
          <cell r="I251">
            <v>11873.39</v>
          </cell>
          <cell r="J251">
            <v>612</v>
          </cell>
          <cell r="O251">
            <v>3838</v>
          </cell>
        </row>
        <row r="252">
          <cell r="A252">
            <v>552911</v>
          </cell>
          <cell r="B252">
            <v>8</v>
          </cell>
          <cell r="C252">
            <v>55</v>
          </cell>
          <cell r="D252">
            <v>9</v>
          </cell>
          <cell r="E252">
            <v>2911</v>
          </cell>
          <cell r="F252">
            <v>95</v>
          </cell>
          <cell r="G252">
            <v>2911</v>
          </cell>
          <cell r="H252" t="str">
            <v>MSTW SOLID ROSE TWIN FLAT SHEET</v>
          </cell>
          <cell r="I252">
            <v>19598.29</v>
          </cell>
          <cell r="J252">
            <v>4053</v>
          </cell>
          <cell r="O252">
            <v>7760</v>
          </cell>
        </row>
        <row r="253">
          <cell r="A253">
            <v>552912</v>
          </cell>
          <cell r="B253">
            <v>8</v>
          </cell>
          <cell r="C253">
            <v>55</v>
          </cell>
          <cell r="D253">
            <v>9</v>
          </cell>
          <cell r="E253">
            <v>2912</v>
          </cell>
          <cell r="F253">
            <v>95</v>
          </cell>
          <cell r="G253">
            <v>2911</v>
          </cell>
          <cell r="H253" t="str">
            <v>MSTW SOLID ROSE TWIN FITTED SHEET</v>
          </cell>
          <cell r="I253">
            <v>16840.78</v>
          </cell>
          <cell r="J253">
            <v>3481</v>
          </cell>
          <cell r="O253">
            <v>6104</v>
          </cell>
        </row>
        <row r="254">
          <cell r="A254">
            <v>552913</v>
          </cell>
          <cell r="B254">
            <v>8</v>
          </cell>
          <cell r="C254">
            <v>55</v>
          </cell>
          <cell r="D254">
            <v>9</v>
          </cell>
          <cell r="E254">
            <v>2913</v>
          </cell>
          <cell r="F254">
            <v>95</v>
          </cell>
          <cell r="G254">
            <v>2911</v>
          </cell>
          <cell r="H254" t="str">
            <v>MSTW SOLID ROSE FULL FLAT SHEET</v>
          </cell>
          <cell r="I254">
            <v>26061.119999999999</v>
          </cell>
          <cell r="J254">
            <v>2696</v>
          </cell>
          <cell r="O254">
            <v>6093</v>
          </cell>
        </row>
        <row r="255">
          <cell r="A255">
            <v>552914</v>
          </cell>
          <cell r="B255">
            <v>8</v>
          </cell>
          <cell r="C255">
            <v>55</v>
          </cell>
          <cell r="D255">
            <v>9</v>
          </cell>
          <cell r="E255">
            <v>2914</v>
          </cell>
          <cell r="F255">
            <v>95</v>
          </cell>
          <cell r="G255">
            <v>2911</v>
          </cell>
          <cell r="H255" t="str">
            <v>MSTW SOLID ROSE FULL FITTED SHEET</v>
          </cell>
          <cell r="I255">
            <v>30793.39</v>
          </cell>
          <cell r="J255">
            <v>3183</v>
          </cell>
          <cell r="O255">
            <v>5991</v>
          </cell>
        </row>
        <row r="256">
          <cell r="A256">
            <v>552915</v>
          </cell>
          <cell r="B256">
            <v>8</v>
          </cell>
          <cell r="C256">
            <v>55</v>
          </cell>
          <cell r="D256">
            <v>9</v>
          </cell>
          <cell r="E256">
            <v>2915</v>
          </cell>
          <cell r="F256">
            <v>95</v>
          </cell>
          <cell r="G256">
            <v>2911</v>
          </cell>
          <cell r="H256" t="str">
            <v>MSTW SOLID ROSE QUEEN FLAT SHEET</v>
          </cell>
          <cell r="I256">
            <v>50049.06</v>
          </cell>
          <cell r="J256">
            <v>3457</v>
          </cell>
          <cell r="O256">
            <v>5562</v>
          </cell>
        </row>
        <row r="257">
          <cell r="A257">
            <v>552916</v>
          </cell>
          <cell r="B257">
            <v>8</v>
          </cell>
          <cell r="C257">
            <v>55</v>
          </cell>
          <cell r="D257">
            <v>9</v>
          </cell>
          <cell r="E257">
            <v>2916</v>
          </cell>
          <cell r="F257">
            <v>95</v>
          </cell>
          <cell r="G257">
            <v>2911</v>
          </cell>
          <cell r="H257" t="str">
            <v>MSTW SOLID ROSE QUEEN FITTED SHEET</v>
          </cell>
          <cell r="I257">
            <v>62648.57</v>
          </cell>
          <cell r="J257">
            <v>4319</v>
          </cell>
          <cell r="O257">
            <v>5584</v>
          </cell>
        </row>
        <row r="258">
          <cell r="A258">
            <v>552917</v>
          </cell>
          <cell r="B258">
            <v>8</v>
          </cell>
          <cell r="C258">
            <v>55</v>
          </cell>
          <cell r="D258">
            <v>9</v>
          </cell>
          <cell r="E258">
            <v>2917</v>
          </cell>
          <cell r="F258">
            <v>95</v>
          </cell>
          <cell r="G258">
            <v>2911</v>
          </cell>
          <cell r="H258" t="str">
            <v>MSTW SOLID ROSE KING FLAT SHEET</v>
          </cell>
          <cell r="I258">
            <v>23049.27</v>
          </cell>
          <cell r="J258">
            <v>1190</v>
          </cell>
          <cell r="O258">
            <v>3472</v>
          </cell>
        </row>
        <row r="259">
          <cell r="A259">
            <v>552918</v>
          </cell>
          <cell r="B259">
            <v>8</v>
          </cell>
          <cell r="C259">
            <v>55</v>
          </cell>
          <cell r="D259">
            <v>9</v>
          </cell>
          <cell r="E259">
            <v>2918</v>
          </cell>
          <cell r="F259">
            <v>95</v>
          </cell>
          <cell r="G259">
            <v>2911</v>
          </cell>
          <cell r="H259" t="str">
            <v>MSTW SOLID ROSE KING FITTED SHEET</v>
          </cell>
          <cell r="I259">
            <v>22166.61</v>
          </cell>
          <cell r="J259">
            <v>1147</v>
          </cell>
          <cell r="O259">
            <v>3445</v>
          </cell>
        </row>
        <row r="260">
          <cell r="A260">
            <v>554111</v>
          </cell>
          <cell r="B260">
            <v>8</v>
          </cell>
          <cell r="C260">
            <v>55</v>
          </cell>
          <cell r="D260">
            <v>9</v>
          </cell>
          <cell r="E260">
            <v>4111</v>
          </cell>
          <cell r="F260">
            <v>142</v>
          </cell>
          <cell r="G260">
            <v>1111</v>
          </cell>
          <cell r="H260" t="str">
            <v>MSTW WHITE PILLOWCASE STANDARD</v>
          </cell>
          <cell r="I260">
            <v>168323.27</v>
          </cell>
          <cell r="J260">
            <v>21692</v>
          </cell>
          <cell r="O260">
            <v>23005</v>
          </cell>
        </row>
        <row r="261">
          <cell r="A261">
            <v>554112</v>
          </cell>
          <cell r="B261">
            <v>8</v>
          </cell>
          <cell r="C261">
            <v>55</v>
          </cell>
          <cell r="D261">
            <v>9</v>
          </cell>
          <cell r="E261">
            <v>4112</v>
          </cell>
          <cell r="F261">
            <v>142</v>
          </cell>
          <cell r="G261">
            <v>1111</v>
          </cell>
          <cell r="H261" t="str">
            <v>MSTW WHITE PILLOWCASE QUEEN</v>
          </cell>
          <cell r="I261">
            <v>88796.95</v>
          </cell>
          <cell r="J261">
            <v>9147</v>
          </cell>
          <cell r="O261">
            <v>10556</v>
          </cell>
        </row>
        <row r="262">
          <cell r="A262">
            <v>554113</v>
          </cell>
          <cell r="B262">
            <v>8</v>
          </cell>
          <cell r="C262">
            <v>55</v>
          </cell>
          <cell r="D262">
            <v>9</v>
          </cell>
          <cell r="E262">
            <v>4113</v>
          </cell>
          <cell r="F262">
            <v>142</v>
          </cell>
          <cell r="G262">
            <v>1111</v>
          </cell>
          <cell r="H262" t="str">
            <v>MSTW WHITE PILLOWCASE KING</v>
          </cell>
          <cell r="I262">
            <v>74097.47</v>
          </cell>
          <cell r="J262">
            <v>6359</v>
          </cell>
          <cell r="O262">
            <v>7903</v>
          </cell>
        </row>
        <row r="263">
          <cell r="A263">
            <v>554211</v>
          </cell>
          <cell r="B263">
            <v>8</v>
          </cell>
          <cell r="C263">
            <v>55</v>
          </cell>
          <cell r="D263">
            <v>9</v>
          </cell>
          <cell r="E263">
            <v>4211</v>
          </cell>
          <cell r="F263">
            <v>95</v>
          </cell>
          <cell r="G263">
            <v>1211</v>
          </cell>
          <cell r="H263" t="str">
            <v>MSTW IVORY PILLOWCASE STANDARD</v>
          </cell>
          <cell r="I263">
            <v>81540.800000000003</v>
          </cell>
          <cell r="J263">
            <v>10509</v>
          </cell>
          <cell r="O263">
            <v>6825</v>
          </cell>
        </row>
        <row r="264">
          <cell r="A264">
            <v>554212</v>
          </cell>
          <cell r="B264">
            <v>8</v>
          </cell>
          <cell r="C264">
            <v>55</v>
          </cell>
          <cell r="D264">
            <v>9</v>
          </cell>
          <cell r="E264">
            <v>4212</v>
          </cell>
          <cell r="F264">
            <v>95</v>
          </cell>
          <cell r="G264">
            <v>1211</v>
          </cell>
          <cell r="H264" t="str">
            <v>MSTW IVORY PILLOWCASE QUEEN</v>
          </cell>
          <cell r="I264">
            <v>49294.21</v>
          </cell>
          <cell r="J264">
            <v>5091</v>
          </cell>
          <cell r="O264">
            <v>5004</v>
          </cell>
        </row>
        <row r="265">
          <cell r="A265">
            <v>554213</v>
          </cell>
          <cell r="B265">
            <v>8</v>
          </cell>
          <cell r="C265">
            <v>55</v>
          </cell>
          <cell r="D265">
            <v>9</v>
          </cell>
          <cell r="E265">
            <v>4213</v>
          </cell>
          <cell r="F265">
            <v>95</v>
          </cell>
          <cell r="G265">
            <v>1211</v>
          </cell>
          <cell r="H265" t="str">
            <v>MSTW IVORY PILLOWCASE KING</v>
          </cell>
          <cell r="I265">
            <v>38166.21</v>
          </cell>
          <cell r="J265">
            <v>3289</v>
          </cell>
          <cell r="O265">
            <v>3992</v>
          </cell>
        </row>
        <row r="266">
          <cell r="A266">
            <v>554221</v>
          </cell>
          <cell r="B266">
            <v>8</v>
          </cell>
          <cell r="C266">
            <v>55</v>
          </cell>
          <cell r="D266">
            <v>9</v>
          </cell>
          <cell r="E266">
            <v>4221</v>
          </cell>
          <cell r="F266">
            <v>95</v>
          </cell>
          <cell r="G266">
            <v>5721</v>
          </cell>
          <cell r="H266" t="str">
            <v>MSTW SOLID OAT PILLOWCASE STD</v>
          </cell>
          <cell r="I266">
            <v>82741.94</v>
          </cell>
          <cell r="J266">
            <v>10669</v>
          </cell>
          <cell r="O266">
            <v>9370</v>
          </cell>
        </row>
        <row r="267">
          <cell r="A267">
            <v>554222</v>
          </cell>
          <cell r="B267">
            <v>8</v>
          </cell>
          <cell r="C267">
            <v>55</v>
          </cell>
          <cell r="D267">
            <v>9</v>
          </cell>
          <cell r="E267">
            <v>4222</v>
          </cell>
          <cell r="F267">
            <v>95</v>
          </cell>
          <cell r="G267">
            <v>5721</v>
          </cell>
          <cell r="H267" t="str">
            <v>MSTW SOLID OAT PILLOWCASE QUEEN</v>
          </cell>
          <cell r="I267">
            <v>49791.63</v>
          </cell>
          <cell r="J267">
            <v>5134</v>
          </cell>
          <cell r="O267">
            <v>5322</v>
          </cell>
        </row>
        <row r="268">
          <cell r="A268">
            <v>554223</v>
          </cell>
          <cell r="B268">
            <v>8</v>
          </cell>
          <cell r="C268">
            <v>55</v>
          </cell>
          <cell r="D268">
            <v>9</v>
          </cell>
          <cell r="E268">
            <v>4223</v>
          </cell>
          <cell r="F268">
            <v>95</v>
          </cell>
          <cell r="G268">
            <v>5721</v>
          </cell>
          <cell r="H268" t="str">
            <v>MSTW SOLID OAT PILLOWCASE KING</v>
          </cell>
          <cell r="I268">
            <v>36161.58</v>
          </cell>
          <cell r="J268">
            <v>3103</v>
          </cell>
          <cell r="O268">
            <v>3526</v>
          </cell>
        </row>
        <row r="269">
          <cell r="A269">
            <v>554311</v>
          </cell>
          <cell r="B269">
            <v>8</v>
          </cell>
          <cell r="C269">
            <v>55</v>
          </cell>
          <cell r="D269">
            <v>9</v>
          </cell>
          <cell r="E269">
            <v>4311</v>
          </cell>
          <cell r="F269">
            <v>142</v>
          </cell>
          <cell r="G269">
            <v>1311</v>
          </cell>
          <cell r="H269" t="str">
            <v>MSTW INDIGO PILLOWCASE STANDARD</v>
          </cell>
          <cell r="I269">
            <v>135866.09</v>
          </cell>
          <cell r="J269">
            <v>17516</v>
          </cell>
          <cell r="O269">
            <v>17995</v>
          </cell>
        </row>
        <row r="270">
          <cell r="A270">
            <v>554312</v>
          </cell>
          <cell r="B270">
            <v>8</v>
          </cell>
          <cell r="C270">
            <v>55</v>
          </cell>
          <cell r="D270">
            <v>9</v>
          </cell>
          <cell r="E270">
            <v>4312</v>
          </cell>
          <cell r="F270">
            <v>142</v>
          </cell>
          <cell r="G270">
            <v>1311</v>
          </cell>
          <cell r="H270" t="str">
            <v>MSTW INDIGO PILLOWCASE QUEEN</v>
          </cell>
          <cell r="I270">
            <v>71827.63</v>
          </cell>
          <cell r="J270">
            <v>7396</v>
          </cell>
          <cell r="O270">
            <v>8585</v>
          </cell>
        </row>
        <row r="271">
          <cell r="A271">
            <v>554313</v>
          </cell>
          <cell r="B271">
            <v>8</v>
          </cell>
          <cell r="C271">
            <v>55</v>
          </cell>
          <cell r="D271">
            <v>9</v>
          </cell>
          <cell r="E271">
            <v>4313</v>
          </cell>
          <cell r="F271">
            <v>142</v>
          </cell>
          <cell r="G271">
            <v>1311</v>
          </cell>
          <cell r="H271" t="str">
            <v>MSTW INDIGO PILLOWCASE KING</v>
          </cell>
          <cell r="I271">
            <v>61479.56</v>
          </cell>
          <cell r="J271">
            <v>5284</v>
          </cell>
          <cell r="O271">
            <v>6270</v>
          </cell>
        </row>
        <row r="272">
          <cell r="A272">
            <v>554321</v>
          </cell>
          <cell r="B272">
            <v>8</v>
          </cell>
          <cell r="C272">
            <v>55</v>
          </cell>
          <cell r="D272">
            <v>9</v>
          </cell>
          <cell r="E272">
            <v>4321</v>
          </cell>
          <cell r="F272">
            <v>142</v>
          </cell>
          <cell r="G272">
            <v>1321</v>
          </cell>
          <cell r="H272" t="str">
            <v>#MSTW INDIGO DENIM STANDARD PILLOWCASE</v>
          </cell>
          <cell r="I272">
            <v>-7.58</v>
          </cell>
          <cell r="J272">
            <v>0</v>
          </cell>
          <cell r="O272">
            <v>17</v>
          </cell>
        </row>
        <row r="273">
          <cell r="A273">
            <v>554322</v>
          </cell>
          <cell r="B273">
            <v>8</v>
          </cell>
          <cell r="C273">
            <v>55</v>
          </cell>
          <cell r="D273">
            <v>9</v>
          </cell>
          <cell r="E273">
            <v>4322</v>
          </cell>
          <cell r="F273">
            <v>142</v>
          </cell>
          <cell r="G273">
            <v>1321</v>
          </cell>
          <cell r="H273" t="str">
            <v>#MSTW INDIGO DENIM QUEEN PILLOWCASE</v>
          </cell>
          <cell r="I273">
            <v>121.5</v>
          </cell>
          <cell r="J273">
            <v>14</v>
          </cell>
          <cell r="O273">
            <v>27</v>
          </cell>
        </row>
        <row r="274">
          <cell r="A274">
            <v>554323</v>
          </cell>
          <cell r="B274">
            <v>8</v>
          </cell>
          <cell r="C274">
            <v>55</v>
          </cell>
          <cell r="D274">
            <v>9</v>
          </cell>
          <cell r="E274">
            <v>4323</v>
          </cell>
          <cell r="F274">
            <v>142</v>
          </cell>
          <cell r="G274">
            <v>1321</v>
          </cell>
          <cell r="H274" t="str">
            <v>#MSTW INDIGO DENIM KING PILLOWCASE</v>
          </cell>
          <cell r="I274">
            <v>47</v>
          </cell>
          <cell r="J274">
            <v>7</v>
          </cell>
          <cell r="O274">
            <v>112</v>
          </cell>
        </row>
        <row r="275">
          <cell r="A275">
            <v>554331</v>
          </cell>
          <cell r="B275">
            <v>8</v>
          </cell>
          <cell r="C275">
            <v>55</v>
          </cell>
          <cell r="D275">
            <v>9</v>
          </cell>
          <cell r="E275">
            <v>4331</v>
          </cell>
          <cell r="F275">
            <v>95</v>
          </cell>
          <cell r="G275">
            <v>1331</v>
          </cell>
          <cell r="H275" t="str">
            <v>#MSTW INDIGO CHECK STANDARD PILLOWCASE</v>
          </cell>
          <cell r="I275">
            <v>16</v>
          </cell>
          <cell r="J275">
            <v>4</v>
          </cell>
          <cell r="O275">
            <v>22</v>
          </cell>
        </row>
        <row r="276">
          <cell r="A276">
            <v>554332</v>
          </cell>
          <cell r="B276">
            <v>8</v>
          </cell>
          <cell r="C276">
            <v>55</v>
          </cell>
          <cell r="D276">
            <v>9</v>
          </cell>
          <cell r="E276">
            <v>4332</v>
          </cell>
          <cell r="F276">
            <v>95</v>
          </cell>
          <cell r="G276">
            <v>1331</v>
          </cell>
          <cell r="H276" t="str">
            <v>#MSTW INDIGO CHECK QUEEN PILLOWCASE</v>
          </cell>
          <cell r="I276">
            <v>41</v>
          </cell>
          <cell r="J276">
            <v>5</v>
          </cell>
          <cell r="O276">
            <v>34</v>
          </cell>
        </row>
        <row r="277">
          <cell r="A277">
            <v>554333</v>
          </cell>
          <cell r="B277">
            <v>8</v>
          </cell>
          <cell r="C277">
            <v>55</v>
          </cell>
          <cell r="D277">
            <v>9</v>
          </cell>
          <cell r="E277">
            <v>4333</v>
          </cell>
          <cell r="F277">
            <v>95</v>
          </cell>
          <cell r="G277">
            <v>1331</v>
          </cell>
          <cell r="H277" t="str">
            <v>#MSTW INDIGO CHECK KING PILLOWCASE</v>
          </cell>
          <cell r="I277">
            <v>54</v>
          </cell>
          <cell r="J277">
            <v>8</v>
          </cell>
          <cell r="O277">
            <v>14</v>
          </cell>
        </row>
        <row r="278">
          <cell r="A278">
            <v>554341</v>
          </cell>
          <cell r="B278">
            <v>8</v>
          </cell>
          <cell r="C278">
            <v>55</v>
          </cell>
          <cell r="D278">
            <v>9</v>
          </cell>
          <cell r="E278">
            <v>4341</v>
          </cell>
          <cell r="F278">
            <v>142</v>
          </cell>
          <cell r="G278">
            <v>1341</v>
          </cell>
          <cell r="H278" t="str">
            <v>#MSTW INDIGO STRIPE STANDARD PILLOWCASE</v>
          </cell>
          <cell r="I278">
            <v>53</v>
          </cell>
          <cell r="J278">
            <v>22</v>
          </cell>
          <cell r="O278">
            <v>34</v>
          </cell>
        </row>
        <row r="279">
          <cell r="A279">
            <v>554342</v>
          </cell>
          <cell r="B279">
            <v>8</v>
          </cell>
          <cell r="C279">
            <v>55</v>
          </cell>
          <cell r="D279">
            <v>9</v>
          </cell>
          <cell r="E279">
            <v>4342</v>
          </cell>
          <cell r="F279">
            <v>142</v>
          </cell>
          <cell r="G279">
            <v>1341</v>
          </cell>
          <cell r="H279" t="str">
            <v>#MSTW INDIGO STRIPE QUEEN PILLOWCASE</v>
          </cell>
          <cell r="I279">
            <v>147</v>
          </cell>
          <cell r="J279">
            <v>17</v>
          </cell>
          <cell r="O279">
            <v>77</v>
          </cell>
        </row>
        <row r="280">
          <cell r="A280">
            <v>554343</v>
          </cell>
          <cell r="B280">
            <v>8</v>
          </cell>
          <cell r="C280">
            <v>55</v>
          </cell>
          <cell r="D280">
            <v>9</v>
          </cell>
          <cell r="E280">
            <v>4343</v>
          </cell>
          <cell r="F280">
            <v>142</v>
          </cell>
          <cell r="G280">
            <v>1341</v>
          </cell>
          <cell r="H280" t="str">
            <v>#MSTW INDIGO STRIPE KING PILLOWCASE</v>
          </cell>
          <cell r="I280">
            <v>162.16999999999999</v>
          </cell>
          <cell r="J280">
            <v>24</v>
          </cell>
          <cell r="O280">
            <v>17</v>
          </cell>
        </row>
        <row r="281">
          <cell r="A281">
            <v>554411</v>
          </cell>
          <cell r="B281">
            <v>8</v>
          </cell>
          <cell r="C281">
            <v>55</v>
          </cell>
          <cell r="D281">
            <v>9</v>
          </cell>
          <cell r="E281">
            <v>4411</v>
          </cell>
          <cell r="F281">
            <v>95</v>
          </cell>
          <cell r="G281">
            <v>1411</v>
          </cell>
          <cell r="H281" t="str">
            <v>#MSTW GREEN STANDARD PILLOWCASE</v>
          </cell>
          <cell r="I281">
            <v>27.29</v>
          </cell>
          <cell r="J281">
            <v>6</v>
          </cell>
          <cell r="O281">
            <v>16</v>
          </cell>
        </row>
        <row r="282">
          <cell r="A282">
            <v>554412</v>
          </cell>
          <cell r="B282">
            <v>8</v>
          </cell>
          <cell r="C282">
            <v>55</v>
          </cell>
          <cell r="D282">
            <v>9</v>
          </cell>
          <cell r="E282">
            <v>4412</v>
          </cell>
          <cell r="F282">
            <v>95</v>
          </cell>
          <cell r="G282">
            <v>1411</v>
          </cell>
          <cell r="H282" t="str">
            <v>#MSTW GREEN QUEEN PILLOWCASE</v>
          </cell>
          <cell r="I282">
            <v>9.51</v>
          </cell>
          <cell r="J282">
            <v>3</v>
          </cell>
          <cell r="O282">
            <v>13</v>
          </cell>
        </row>
        <row r="283">
          <cell r="A283">
            <v>554413</v>
          </cell>
          <cell r="B283">
            <v>8</v>
          </cell>
          <cell r="C283">
            <v>55</v>
          </cell>
          <cell r="D283">
            <v>9</v>
          </cell>
          <cell r="E283">
            <v>4413</v>
          </cell>
          <cell r="F283">
            <v>95</v>
          </cell>
          <cell r="G283">
            <v>1411</v>
          </cell>
          <cell r="H283" t="str">
            <v>#MSTW GREEN KING PILLOWCASE</v>
          </cell>
          <cell r="I283">
            <v>43.5</v>
          </cell>
          <cell r="J283">
            <v>8</v>
          </cell>
          <cell r="O283">
            <v>11</v>
          </cell>
        </row>
        <row r="284">
          <cell r="A284">
            <v>554421</v>
          </cell>
          <cell r="B284">
            <v>8</v>
          </cell>
          <cell r="C284">
            <v>55</v>
          </cell>
          <cell r="D284">
            <v>9</v>
          </cell>
          <cell r="E284">
            <v>4421</v>
          </cell>
          <cell r="F284">
            <v>95</v>
          </cell>
          <cell r="G284">
            <v>1421</v>
          </cell>
          <cell r="H284" t="str">
            <v>#MSTW GREEN DENIM STANDARD PILLOWCASE</v>
          </cell>
          <cell r="I284">
            <v>16</v>
          </cell>
          <cell r="J284">
            <v>4</v>
          </cell>
          <cell r="O284">
            <v>17</v>
          </cell>
        </row>
        <row r="285">
          <cell r="A285">
            <v>554422</v>
          </cell>
          <cell r="B285">
            <v>8</v>
          </cell>
          <cell r="C285">
            <v>55</v>
          </cell>
          <cell r="D285">
            <v>9</v>
          </cell>
          <cell r="E285">
            <v>4422</v>
          </cell>
          <cell r="F285">
            <v>95</v>
          </cell>
          <cell r="G285">
            <v>1421</v>
          </cell>
          <cell r="H285" t="str">
            <v>#MSTW GREEN DENIM QUEEN PILLOWCASE</v>
          </cell>
          <cell r="I285">
            <v>9</v>
          </cell>
          <cell r="J285">
            <v>1</v>
          </cell>
          <cell r="O285">
            <v>5</v>
          </cell>
        </row>
        <row r="286">
          <cell r="A286">
            <v>554423</v>
          </cell>
          <cell r="B286">
            <v>8</v>
          </cell>
          <cell r="C286">
            <v>55</v>
          </cell>
          <cell r="D286">
            <v>9</v>
          </cell>
          <cell r="E286">
            <v>4423</v>
          </cell>
          <cell r="F286">
            <v>95</v>
          </cell>
          <cell r="G286">
            <v>1421</v>
          </cell>
          <cell r="H286" t="str">
            <v>#MSTW GREEN DENIM KING PILLOWCASE</v>
          </cell>
          <cell r="I286">
            <v>-2.99</v>
          </cell>
          <cell r="J286">
            <v>0</v>
          </cell>
          <cell r="O286">
            <v>55</v>
          </cell>
        </row>
        <row r="287">
          <cell r="A287">
            <v>554441</v>
          </cell>
          <cell r="B287">
            <v>8</v>
          </cell>
          <cell r="C287">
            <v>55</v>
          </cell>
          <cell r="D287">
            <v>9</v>
          </cell>
          <cell r="E287">
            <v>4441</v>
          </cell>
          <cell r="F287">
            <v>95</v>
          </cell>
          <cell r="G287">
            <v>1441</v>
          </cell>
          <cell r="H287" t="str">
            <v>#MSTW GREEN STRIPE STANDARD PILLOWCASE</v>
          </cell>
          <cell r="I287">
            <v>43.29</v>
          </cell>
          <cell r="J287">
            <v>13</v>
          </cell>
          <cell r="O287">
            <v>11</v>
          </cell>
        </row>
        <row r="288">
          <cell r="A288">
            <v>554442</v>
          </cell>
          <cell r="B288">
            <v>8</v>
          </cell>
          <cell r="C288">
            <v>55</v>
          </cell>
          <cell r="D288">
            <v>9</v>
          </cell>
          <cell r="E288">
            <v>4442</v>
          </cell>
          <cell r="F288">
            <v>95</v>
          </cell>
          <cell r="G288">
            <v>1441</v>
          </cell>
          <cell r="H288" t="str">
            <v>#MSTW GREEN STRIPE QUEEN PILLOWCASE</v>
          </cell>
          <cell r="I288">
            <v>6.31</v>
          </cell>
          <cell r="J288">
            <v>3</v>
          </cell>
          <cell r="O288">
            <v>10</v>
          </cell>
        </row>
        <row r="289">
          <cell r="A289">
            <v>554443</v>
          </cell>
          <cell r="B289">
            <v>8</v>
          </cell>
          <cell r="C289">
            <v>55</v>
          </cell>
          <cell r="D289">
            <v>9</v>
          </cell>
          <cell r="E289">
            <v>4443</v>
          </cell>
          <cell r="F289">
            <v>95</v>
          </cell>
          <cell r="G289">
            <v>1441</v>
          </cell>
          <cell r="H289" t="str">
            <v>#MSTW GREEN STRIPE KING PILLOWCASE</v>
          </cell>
          <cell r="I289">
            <v>21</v>
          </cell>
          <cell r="J289">
            <v>3</v>
          </cell>
          <cell r="O289">
            <v>15</v>
          </cell>
        </row>
        <row r="290">
          <cell r="A290">
            <v>554471</v>
          </cell>
          <cell r="B290">
            <v>8</v>
          </cell>
          <cell r="C290">
            <v>55</v>
          </cell>
          <cell r="D290">
            <v>9</v>
          </cell>
          <cell r="E290">
            <v>4471</v>
          </cell>
          <cell r="F290">
            <v>95</v>
          </cell>
          <cell r="G290">
            <v>7441</v>
          </cell>
          <cell r="H290" t="str">
            <v>MSTW CELADON FERN PILLOWCASE STD</v>
          </cell>
          <cell r="I290">
            <v>60685.81</v>
          </cell>
          <cell r="J290">
            <v>7847</v>
          </cell>
          <cell r="O290">
            <v>9037</v>
          </cell>
        </row>
        <row r="291">
          <cell r="A291">
            <v>554472</v>
          </cell>
          <cell r="B291">
            <v>8</v>
          </cell>
          <cell r="C291">
            <v>55</v>
          </cell>
          <cell r="D291">
            <v>9</v>
          </cell>
          <cell r="E291">
            <v>4472</v>
          </cell>
          <cell r="F291">
            <v>95</v>
          </cell>
          <cell r="G291">
            <v>7441</v>
          </cell>
          <cell r="H291" t="str">
            <v>MSTW CELADON FERN PILLOWCASE QUEEN</v>
          </cell>
          <cell r="I291">
            <v>34634.85</v>
          </cell>
          <cell r="J291">
            <v>3572</v>
          </cell>
          <cell r="O291">
            <v>6031</v>
          </cell>
        </row>
        <row r="292">
          <cell r="A292">
            <v>554473</v>
          </cell>
          <cell r="B292">
            <v>8</v>
          </cell>
          <cell r="C292">
            <v>55</v>
          </cell>
          <cell r="D292">
            <v>9</v>
          </cell>
          <cell r="E292">
            <v>4473</v>
          </cell>
          <cell r="F292">
            <v>95</v>
          </cell>
          <cell r="G292">
            <v>7441</v>
          </cell>
          <cell r="H292" t="str">
            <v>MSTW CELADON FERN PILLOWCASE KING</v>
          </cell>
          <cell r="I292">
            <v>19003.13</v>
          </cell>
          <cell r="J292">
            <v>1633</v>
          </cell>
          <cell r="O292">
            <v>3786</v>
          </cell>
        </row>
        <row r="293">
          <cell r="A293">
            <v>554521</v>
          </cell>
          <cell r="B293">
            <v>8</v>
          </cell>
          <cell r="C293">
            <v>55</v>
          </cell>
          <cell r="D293">
            <v>9</v>
          </cell>
          <cell r="E293">
            <v>4521</v>
          </cell>
          <cell r="F293">
            <v>95</v>
          </cell>
          <cell r="G293">
            <v>1521</v>
          </cell>
          <cell r="H293" t="str">
            <v>#MSTW ROSE DENIM STANDARD PILLOWCASE</v>
          </cell>
          <cell r="I293">
            <v>0</v>
          </cell>
          <cell r="J293">
            <v>0</v>
          </cell>
          <cell r="O293">
            <v>2</v>
          </cell>
        </row>
        <row r="294">
          <cell r="A294">
            <v>554522</v>
          </cell>
          <cell r="B294">
            <v>8</v>
          </cell>
          <cell r="C294">
            <v>55</v>
          </cell>
          <cell r="D294">
            <v>9</v>
          </cell>
          <cell r="E294">
            <v>4522</v>
          </cell>
          <cell r="F294">
            <v>95</v>
          </cell>
          <cell r="G294">
            <v>1521</v>
          </cell>
          <cell r="H294" t="str">
            <v>#MSTW ROSE DENIM QUEEN PILLOWCASE</v>
          </cell>
          <cell r="I294">
            <v>6.99</v>
          </cell>
          <cell r="J294">
            <v>1</v>
          </cell>
          <cell r="O294">
            <v>5</v>
          </cell>
        </row>
        <row r="295">
          <cell r="A295">
            <v>554523</v>
          </cell>
          <cell r="B295">
            <v>8</v>
          </cell>
          <cell r="C295">
            <v>55</v>
          </cell>
          <cell r="D295">
            <v>9</v>
          </cell>
          <cell r="E295">
            <v>4523</v>
          </cell>
          <cell r="F295">
            <v>95</v>
          </cell>
          <cell r="G295">
            <v>1521</v>
          </cell>
          <cell r="H295" t="str">
            <v>#MSTW ROSE DENIM KING PILLOWCASE</v>
          </cell>
          <cell r="I295">
            <v>13.99</v>
          </cell>
          <cell r="J295">
            <v>3</v>
          </cell>
          <cell r="O295">
            <v>4</v>
          </cell>
        </row>
        <row r="296">
          <cell r="A296">
            <v>554531</v>
          </cell>
          <cell r="B296">
            <v>8</v>
          </cell>
          <cell r="C296">
            <v>55</v>
          </cell>
          <cell r="D296">
            <v>9</v>
          </cell>
          <cell r="E296">
            <v>4531</v>
          </cell>
          <cell r="F296">
            <v>95</v>
          </cell>
          <cell r="G296">
            <v>1531</v>
          </cell>
          <cell r="H296" t="str">
            <v>#MSTW ROSE CHECK STANDARD PILLOWCASE</v>
          </cell>
          <cell r="I296">
            <v>28.25</v>
          </cell>
          <cell r="J296">
            <v>8</v>
          </cell>
          <cell r="O296">
            <v>10</v>
          </cell>
        </row>
        <row r="297">
          <cell r="A297">
            <v>554532</v>
          </cell>
          <cell r="B297">
            <v>8</v>
          </cell>
          <cell r="C297">
            <v>55</v>
          </cell>
          <cell r="D297">
            <v>9</v>
          </cell>
          <cell r="E297">
            <v>4532</v>
          </cell>
          <cell r="F297">
            <v>95</v>
          </cell>
          <cell r="G297">
            <v>1531</v>
          </cell>
          <cell r="H297" t="str">
            <v>#MSTW ROSE CHECK QUEEN PILLOWCASE</v>
          </cell>
          <cell r="I297">
            <v>10</v>
          </cell>
          <cell r="J297">
            <v>2</v>
          </cell>
          <cell r="O297">
            <v>6</v>
          </cell>
        </row>
        <row r="298">
          <cell r="A298">
            <v>554533</v>
          </cell>
          <cell r="B298">
            <v>8</v>
          </cell>
          <cell r="C298">
            <v>55</v>
          </cell>
          <cell r="D298">
            <v>9</v>
          </cell>
          <cell r="E298">
            <v>4533</v>
          </cell>
          <cell r="F298">
            <v>95</v>
          </cell>
          <cell r="G298">
            <v>1531</v>
          </cell>
          <cell r="H298" t="str">
            <v>#MSTW ROSE CHECK KING PILLOWCASE</v>
          </cell>
          <cell r="I298">
            <v>44.5</v>
          </cell>
          <cell r="J298">
            <v>7</v>
          </cell>
          <cell r="O298">
            <v>55</v>
          </cell>
        </row>
        <row r="299">
          <cell r="A299">
            <v>554611</v>
          </cell>
          <cell r="B299">
            <v>8</v>
          </cell>
          <cell r="C299">
            <v>55</v>
          </cell>
          <cell r="D299">
            <v>9</v>
          </cell>
          <cell r="E299">
            <v>4611</v>
          </cell>
          <cell r="F299">
            <v>95</v>
          </cell>
          <cell r="G299">
            <v>1611</v>
          </cell>
          <cell r="H299" t="str">
            <v>#MSTW SUN YELLOW STANDARD PILLOWCASE</v>
          </cell>
          <cell r="I299">
            <v>138.03</v>
          </cell>
          <cell r="J299">
            <v>26</v>
          </cell>
          <cell r="O299">
            <v>38</v>
          </cell>
        </row>
        <row r="300">
          <cell r="A300">
            <v>554612</v>
          </cell>
          <cell r="B300">
            <v>8</v>
          </cell>
          <cell r="C300">
            <v>55</v>
          </cell>
          <cell r="D300">
            <v>9</v>
          </cell>
          <cell r="E300">
            <v>4612</v>
          </cell>
          <cell r="F300">
            <v>95</v>
          </cell>
          <cell r="G300">
            <v>1611</v>
          </cell>
          <cell r="H300" t="str">
            <v>#MSTW SUN YELLOW QUEEN PILLOWCASE</v>
          </cell>
          <cell r="I300">
            <v>101.3</v>
          </cell>
          <cell r="J300">
            <v>17</v>
          </cell>
          <cell r="O300">
            <v>25</v>
          </cell>
        </row>
        <row r="301">
          <cell r="A301">
            <v>554613</v>
          </cell>
          <cell r="B301">
            <v>8</v>
          </cell>
          <cell r="C301">
            <v>55</v>
          </cell>
          <cell r="D301">
            <v>9</v>
          </cell>
          <cell r="E301">
            <v>4613</v>
          </cell>
          <cell r="F301">
            <v>95</v>
          </cell>
          <cell r="G301">
            <v>1611</v>
          </cell>
          <cell r="H301" t="str">
            <v>#MSTW SUN YELLOW KING PILLOWCASE</v>
          </cell>
          <cell r="I301">
            <v>138</v>
          </cell>
          <cell r="J301">
            <v>21</v>
          </cell>
          <cell r="O301">
            <v>41</v>
          </cell>
        </row>
        <row r="302">
          <cell r="A302">
            <v>554631</v>
          </cell>
          <cell r="B302">
            <v>8</v>
          </cell>
          <cell r="C302">
            <v>55</v>
          </cell>
          <cell r="D302">
            <v>9</v>
          </cell>
          <cell r="E302">
            <v>4631</v>
          </cell>
          <cell r="F302">
            <v>95</v>
          </cell>
          <cell r="G302">
            <v>1631</v>
          </cell>
          <cell r="H302" t="str">
            <v>#MSTW YELLOW CHECK STANDARD PILLOWCASE</v>
          </cell>
          <cell r="I302">
            <v>63.75</v>
          </cell>
          <cell r="J302">
            <v>18</v>
          </cell>
          <cell r="O302">
            <v>44</v>
          </cell>
        </row>
        <row r="303">
          <cell r="A303">
            <v>554632</v>
          </cell>
          <cell r="B303">
            <v>8</v>
          </cell>
          <cell r="C303">
            <v>55</v>
          </cell>
          <cell r="D303">
            <v>9</v>
          </cell>
          <cell r="E303">
            <v>4632</v>
          </cell>
          <cell r="F303">
            <v>95</v>
          </cell>
          <cell r="G303">
            <v>1631</v>
          </cell>
          <cell r="H303" t="str">
            <v>#MSTW YELLOW CHECK QUEEN PILLOWCASE</v>
          </cell>
          <cell r="I303">
            <v>130.24</v>
          </cell>
          <cell r="J303">
            <v>28</v>
          </cell>
          <cell r="O303">
            <v>66</v>
          </cell>
        </row>
        <row r="304">
          <cell r="A304">
            <v>554633</v>
          </cell>
          <cell r="B304">
            <v>8</v>
          </cell>
          <cell r="C304">
            <v>55</v>
          </cell>
          <cell r="D304">
            <v>9</v>
          </cell>
          <cell r="E304">
            <v>4633</v>
          </cell>
          <cell r="F304">
            <v>95</v>
          </cell>
          <cell r="G304">
            <v>1631</v>
          </cell>
          <cell r="H304" t="str">
            <v>#MSTW YELLOW CHECK KING PILLOWCASE</v>
          </cell>
          <cell r="I304">
            <v>234.25</v>
          </cell>
          <cell r="J304">
            <v>51</v>
          </cell>
          <cell r="O304">
            <v>130</v>
          </cell>
        </row>
        <row r="305">
          <cell r="A305">
            <v>554751</v>
          </cell>
          <cell r="B305">
            <v>8</v>
          </cell>
          <cell r="C305">
            <v>55</v>
          </cell>
          <cell r="D305">
            <v>9</v>
          </cell>
          <cell r="E305">
            <v>4751</v>
          </cell>
          <cell r="F305">
            <v>95</v>
          </cell>
          <cell r="G305">
            <v>1751</v>
          </cell>
          <cell r="H305" t="str">
            <v>#MSTW DARK MADRAS STANDARD PILLOWCASE</v>
          </cell>
          <cell r="I305">
            <v>149.19</v>
          </cell>
          <cell r="J305">
            <v>29</v>
          </cell>
          <cell r="O305">
            <v>113</v>
          </cell>
        </row>
        <row r="306">
          <cell r="A306">
            <v>554752</v>
          </cell>
          <cell r="B306">
            <v>8</v>
          </cell>
          <cell r="C306">
            <v>55</v>
          </cell>
          <cell r="D306">
            <v>9</v>
          </cell>
          <cell r="E306">
            <v>4752</v>
          </cell>
          <cell r="F306">
            <v>95</v>
          </cell>
          <cell r="G306">
            <v>1751</v>
          </cell>
          <cell r="H306" t="str">
            <v>#MSTW DARK MADRAS QUEEN PILLOWCASE</v>
          </cell>
          <cell r="I306">
            <v>60.51</v>
          </cell>
          <cell r="J306">
            <v>14</v>
          </cell>
          <cell r="O306">
            <v>126</v>
          </cell>
        </row>
        <row r="307">
          <cell r="A307">
            <v>554753</v>
          </cell>
          <cell r="B307">
            <v>8</v>
          </cell>
          <cell r="C307">
            <v>55</v>
          </cell>
          <cell r="D307">
            <v>9</v>
          </cell>
          <cell r="E307">
            <v>4753</v>
          </cell>
          <cell r="F307">
            <v>95</v>
          </cell>
          <cell r="G307">
            <v>1751</v>
          </cell>
          <cell r="H307" t="str">
            <v>#MSTW DARK MADRAS KING PILLOWCASE</v>
          </cell>
          <cell r="I307">
            <v>112.75</v>
          </cell>
          <cell r="J307">
            <v>19</v>
          </cell>
          <cell r="O307">
            <v>64</v>
          </cell>
        </row>
        <row r="308">
          <cell r="A308">
            <v>554781</v>
          </cell>
          <cell r="B308">
            <v>8</v>
          </cell>
          <cell r="C308">
            <v>55</v>
          </cell>
          <cell r="D308">
            <v>9</v>
          </cell>
          <cell r="E308">
            <v>4781</v>
          </cell>
          <cell r="F308">
            <v>95</v>
          </cell>
          <cell r="G308">
            <v>1781</v>
          </cell>
          <cell r="H308" t="str">
            <v>MSTW DEEP PLAID PILLOWCASE STANDARD</v>
          </cell>
          <cell r="I308">
            <v>108378.65</v>
          </cell>
          <cell r="J308">
            <v>14047</v>
          </cell>
          <cell r="O308">
            <v>7508</v>
          </cell>
        </row>
        <row r="309">
          <cell r="A309">
            <v>554782</v>
          </cell>
          <cell r="B309">
            <v>8</v>
          </cell>
          <cell r="C309">
            <v>55</v>
          </cell>
          <cell r="D309">
            <v>9</v>
          </cell>
          <cell r="E309">
            <v>4782</v>
          </cell>
          <cell r="F309">
            <v>95</v>
          </cell>
          <cell r="G309">
            <v>1781</v>
          </cell>
          <cell r="H309" t="str">
            <v>MSTW DEEP PLAID PILLOWCASE QUEEN</v>
          </cell>
          <cell r="I309">
            <v>56323.69</v>
          </cell>
          <cell r="J309">
            <v>5832</v>
          </cell>
          <cell r="O309">
            <v>4534</v>
          </cell>
        </row>
        <row r="310">
          <cell r="A310">
            <v>554783</v>
          </cell>
          <cell r="B310">
            <v>8</v>
          </cell>
          <cell r="C310">
            <v>55</v>
          </cell>
          <cell r="D310">
            <v>9</v>
          </cell>
          <cell r="E310">
            <v>4783</v>
          </cell>
          <cell r="F310">
            <v>95</v>
          </cell>
          <cell r="G310">
            <v>1781</v>
          </cell>
          <cell r="H310" t="str">
            <v>MSTW DEEP PLAID PILLOWCASE KING</v>
          </cell>
          <cell r="I310">
            <v>37135.199999999997</v>
          </cell>
          <cell r="J310">
            <v>3210</v>
          </cell>
          <cell r="O310">
            <v>3716</v>
          </cell>
        </row>
        <row r="311">
          <cell r="A311">
            <v>554851</v>
          </cell>
          <cell r="B311">
            <v>8</v>
          </cell>
          <cell r="C311">
            <v>55</v>
          </cell>
          <cell r="D311">
            <v>9</v>
          </cell>
          <cell r="E311">
            <v>4851</v>
          </cell>
          <cell r="F311">
            <v>95</v>
          </cell>
          <cell r="G311">
            <v>1851</v>
          </cell>
          <cell r="H311" t="str">
            <v>#MSTW LIGHT MADRAS STANDARD PILLOWCASE</v>
          </cell>
          <cell r="I311">
            <v>100.52</v>
          </cell>
          <cell r="J311">
            <v>19</v>
          </cell>
          <cell r="O311">
            <v>83</v>
          </cell>
        </row>
        <row r="312">
          <cell r="A312">
            <v>554852</v>
          </cell>
          <cell r="B312">
            <v>8</v>
          </cell>
          <cell r="C312">
            <v>55</v>
          </cell>
          <cell r="D312">
            <v>9</v>
          </cell>
          <cell r="E312">
            <v>4852</v>
          </cell>
          <cell r="F312">
            <v>95</v>
          </cell>
          <cell r="G312">
            <v>1851</v>
          </cell>
          <cell r="H312" t="str">
            <v>#MSTW LIGHT MADRAS QUEEN PILLOWCASE</v>
          </cell>
          <cell r="I312">
            <v>116.75</v>
          </cell>
          <cell r="J312">
            <v>23</v>
          </cell>
          <cell r="O312">
            <v>136</v>
          </cell>
        </row>
        <row r="313">
          <cell r="A313">
            <v>554853</v>
          </cell>
          <cell r="B313">
            <v>8</v>
          </cell>
          <cell r="C313">
            <v>55</v>
          </cell>
          <cell r="D313">
            <v>9</v>
          </cell>
          <cell r="E313">
            <v>4853</v>
          </cell>
          <cell r="F313">
            <v>95</v>
          </cell>
          <cell r="G313">
            <v>1851</v>
          </cell>
          <cell r="H313" t="str">
            <v>#MSTW LIGHT MADRAS KING PILLOWCASE</v>
          </cell>
          <cell r="I313">
            <v>142.22999999999999</v>
          </cell>
          <cell r="J313">
            <v>21</v>
          </cell>
          <cell r="O313">
            <v>87</v>
          </cell>
        </row>
        <row r="314">
          <cell r="A314">
            <v>554881</v>
          </cell>
          <cell r="B314">
            <v>8</v>
          </cell>
          <cell r="C314">
            <v>55</v>
          </cell>
          <cell r="D314">
            <v>9</v>
          </cell>
          <cell r="E314">
            <v>4881</v>
          </cell>
          <cell r="F314">
            <v>95</v>
          </cell>
          <cell r="G314">
            <v>1881</v>
          </cell>
          <cell r="H314" t="str">
            <v>#MSTW PASTEL PLAID PILLOWCASE STANDARD</v>
          </cell>
          <cell r="I314">
            <v>17681.259999999998</v>
          </cell>
          <cell r="J314">
            <v>3295</v>
          </cell>
          <cell r="O314">
            <v>1017</v>
          </cell>
        </row>
        <row r="315">
          <cell r="A315">
            <v>554882</v>
          </cell>
          <cell r="B315">
            <v>8</v>
          </cell>
          <cell r="C315">
            <v>55</v>
          </cell>
          <cell r="D315">
            <v>9</v>
          </cell>
          <cell r="E315">
            <v>4882</v>
          </cell>
          <cell r="F315">
            <v>95</v>
          </cell>
          <cell r="G315">
            <v>1881</v>
          </cell>
          <cell r="H315" t="str">
            <v>#MSTW PASTEL PLAID PILLOWCASE QUEEN</v>
          </cell>
          <cell r="I315">
            <v>15832.12</v>
          </cell>
          <cell r="J315">
            <v>2322</v>
          </cell>
          <cell r="O315">
            <v>746</v>
          </cell>
        </row>
        <row r="316">
          <cell r="A316">
            <v>554883</v>
          </cell>
          <cell r="B316">
            <v>8</v>
          </cell>
          <cell r="C316">
            <v>55</v>
          </cell>
          <cell r="D316">
            <v>9</v>
          </cell>
          <cell r="E316">
            <v>4883</v>
          </cell>
          <cell r="F316">
            <v>95</v>
          </cell>
          <cell r="G316">
            <v>1881</v>
          </cell>
          <cell r="H316" t="str">
            <v>#MSTW PASTEL PLAID PILLOWCASE KING</v>
          </cell>
          <cell r="I316">
            <v>15562.77</v>
          </cell>
          <cell r="J316">
            <v>2010</v>
          </cell>
          <cell r="O316">
            <v>806</v>
          </cell>
        </row>
        <row r="317">
          <cell r="A317">
            <v>554911</v>
          </cell>
          <cell r="B317">
            <v>8</v>
          </cell>
          <cell r="C317">
            <v>55</v>
          </cell>
          <cell r="D317">
            <v>9</v>
          </cell>
          <cell r="E317">
            <v>4911</v>
          </cell>
          <cell r="F317">
            <v>95</v>
          </cell>
          <cell r="G317">
            <v>1911</v>
          </cell>
          <cell r="H317" t="str">
            <v>#MSTW FERN PILLOWCASE STANDARD</v>
          </cell>
          <cell r="I317">
            <v>11115.4</v>
          </cell>
          <cell r="J317">
            <v>2100</v>
          </cell>
          <cell r="O317">
            <v>588</v>
          </cell>
        </row>
        <row r="318">
          <cell r="A318">
            <v>554912</v>
          </cell>
          <cell r="B318">
            <v>8</v>
          </cell>
          <cell r="C318">
            <v>55</v>
          </cell>
          <cell r="D318">
            <v>9</v>
          </cell>
          <cell r="E318">
            <v>4912</v>
          </cell>
          <cell r="F318">
            <v>95</v>
          </cell>
          <cell r="G318">
            <v>1911</v>
          </cell>
          <cell r="H318" t="str">
            <v>#MSTW FERN PILLOWCASE QUEEN</v>
          </cell>
          <cell r="I318">
            <v>13910.81</v>
          </cell>
          <cell r="J318">
            <v>2031</v>
          </cell>
          <cell r="O318">
            <v>591</v>
          </cell>
        </row>
        <row r="319">
          <cell r="A319">
            <v>554913</v>
          </cell>
          <cell r="B319">
            <v>8</v>
          </cell>
          <cell r="C319">
            <v>55</v>
          </cell>
          <cell r="D319">
            <v>9</v>
          </cell>
          <cell r="E319">
            <v>4913</v>
          </cell>
          <cell r="F319">
            <v>95</v>
          </cell>
          <cell r="G319">
            <v>1911</v>
          </cell>
          <cell r="H319" t="str">
            <v>#MSTW FERN PILLOWCASE KING</v>
          </cell>
          <cell r="I319">
            <v>18267.689999999999</v>
          </cell>
          <cell r="J319">
            <v>2289</v>
          </cell>
          <cell r="O319">
            <v>684</v>
          </cell>
        </row>
        <row r="320">
          <cell r="A320">
            <v>554921</v>
          </cell>
          <cell r="B320">
            <v>8</v>
          </cell>
          <cell r="C320">
            <v>55</v>
          </cell>
          <cell r="D320">
            <v>9</v>
          </cell>
          <cell r="E320">
            <v>4921</v>
          </cell>
          <cell r="F320">
            <v>95</v>
          </cell>
          <cell r="G320">
            <v>7431</v>
          </cell>
          <cell r="H320" t="str">
            <v>MSTW SOLID CELADON PILLOWCASE STD</v>
          </cell>
          <cell r="I320">
            <v>76469.039999999994</v>
          </cell>
          <cell r="J320">
            <v>9865</v>
          </cell>
          <cell r="O320">
            <v>7049</v>
          </cell>
        </row>
        <row r="321">
          <cell r="A321">
            <v>554922</v>
          </cell>
          <cell r="B321">
            <v>8</v>
          </cell>
          <cell r="C321">
            <v>55</v>
          </cell>
          <cell r="D321">
            <v>9</v>
          </cell>
          <cell r="E321">
            <v>4922</v>
          </cell>
          <cell r="F321">
            <v>95</v>
          </cell>
          <cell r="G321">
            <v>7431</v>
          </cell>
          <cell r="H321" t="str">
            <v>MSTW SOLID CELADON PILLOWCASE QUEEN</v>
          </cell>
          <cell r="I321">
            <v>47719.040000000001</v>
          </cell>
          <cell r="J321">
            <v>4918</v>
          </cell>
          <cell r="O321">
            <v>5370</v>
          </cell>
        </row>
        <row r="322">
          <cell r="A322">
            <v>554923</v>
          </cell>
          <cell r="B322">
            <v>8</v>
          </cell>
          <cell r="C322">
            <v>55</v>
          </cell>
          <cell r="D322">
            <v>9</v>
          </cell>
          <cell r="E322">
            <v>4923</v>
          </cell>
          <cell r="F322">
            <v>95</v>
          </cell>
          <cell r="G322">
            <v>7431</v>
          </cell>
          <cell r="H322" t="str">
            <v>MSTW SOLID CELADON PILLOWCASE KING</v>
          </cell>
          <cell r="I322">
            <v>29283.279999999999</v>
          </cell>
          <cell r="J322">
            <v>2510</v>
          </cell>
          <cell r="O322">
            <v>3499</v>
          </cell>
        </row>
        <row r="323">
          <cell r="A323">
            <v>554961</v>
          </cell>
          <cell r="B323">
            <v>8</v>
          </cell>
          <cell r="C323">
            <v>55</v>
          </cell>
          <cell r="D323">
            <v>9</v>
          </cell>
          <cell r="E323">
            <v>4961</v>
          </cell>
          <cell r="F323">
            <v>95</v>
          </cell>
          <cell r="G323">
            <v>1961</v>
          </cell>
          <cell r="H323" t="str">
            <v>#MSTW FERN BATIK VINE PILLOWCASE STD</v>
          </cell>
          <cell r="I323">
            <v>14347.93</v>
          </cell>
          <cell r="J323">
            <v>2682</v>
          </cell>
          <cell r="O323">
            <v>660</v>
          </cell>
        </row>
        <row r="324">
          <cell r="A324">
            <v>554962</v>
          </cell>
          <cell r="B324">
            <v>8</v>
          </cell>
          <cell r="C324">
            <v>55</v>
          </cell>
          <cell r="D324">
            <v>9</v>
          </cell>
          <cell r="E324">
            <v>4962</v>
          </cell>
          <cell r="F324">
            <v>95</v>
          </cell>
          <cell r="G324">
            <v>1961</v>
          </cell>
          <cell r="H324" t="str">
            <v>#MSTW FERN BATIK VINE PILLOWCASE QUEEN</v>
          </cell>
          <cell r="I324">
            <v>14464.13</v>
          </cell>
          <cell r="J324">
            <v>2131</v>
          </cell>
          <cell r="O324">
            <v>566</v>
          </cell>
        </row>
        <row r="325">
          <cell r="A325">
            <v>554963</v>
          </cell>
          <cell r="B325">
            <v>8</v>
          </cell>
          <cell r="C325">
            <v>55</v>
          </cell>
          <cell r="D325">
            <v>9</v>
          </cell>
          <cell r="E325">
            <v>4963</v>
          </cell>
          <cell r="F325">
            <v>95</v>
          </cell>
          <cell r="G325">
            <v>1961</v>
          </cell>
          <cell r="H325" t="str">
            <v>#MSTW FERN BATIK VINE PILLOWCASE KING</v>
          </cell>
          <cell r="I325">
            <v>19104.79</v>
          </cell>
          <cell r="J325">
            <v>2504</v>
          </cell>
          <cell r="O325">
            <v>952</v>
          </cell>
        </row>
        <row r="326">
          <cell r="A326">
            <v>554991</v>
          </cell>
          <cell r="B326">
            <v>8</v>
          </cell>
          <cell r="C326">
            <v>55</v>
          </cell>
          <cell r="D326">
            <v>9</v>
          </cell>
          <cell r="E326">
            <v>4991</v>
          </cell>
          <cell r="F326">
            <v>95</v>
          </cell>
          <cell r="G326">
            <v>7451</v>
          </cell>
          <cell r="H326" t="str">
            <v>MSTW FOULARD PILLOWCASE STD</v>
          </cell>
          <cell r="I326">
            <v>46765.38</v>
          </cell>
          <cell r="J326">
            <v>6033</v>
          </cell>
          <cell r="O326">
            <v>10355</v>
          </cell>
        </row>
        <row r="327">
          <cell r="A327">
            <v>554992</v>
          </cell>
          <cell r="B327">
            <v>8</v>
          </cell>
          <cell r="C327">
            <v>55</v>
          </cell>
          <cell r="D327">
            <v>9</v>
          </cell>
          <cell r="E327">
            <v>4992</v>
          </cell>
          <cell r="F327">
            <v>95</v>
          </cell>
          <cell r="G327">
            <v>7451</v>
          </cell>
          <cell r="H327" t="str">
            <v>MSTW FOULARD PILLOWCASE QUEEN</v>
          </cell>
          <cell r="I327">
            <v>25312.7</v>
          </cell>
          <cell r="J327">
            <v>2614</v>
          </cell>
          <cell r="O327">
            <v>6490</v>
          </cell>
        </row>
        <row r="328">
          <cell r="A328">
            <v>554993</v>
          </cell>
          <cell r="B328">
            <v>8</v>
          </cell>
          <cell r="C328">
            <v>55</v>
          </cell>
          <cell r="D328">
            <v>9</v>
          </cell>
          <cell r="E328">
            <v>4993</v>
          </cell>
          <cell r="F328">
            <v>95</v>
          </cell>
          <cell r="G328">
            <v>7451</v>
          </cell>
          <cell r="H328" t="str">
            <v>MSTW FOULARD PILLOWCASE KING</v>
          </cell>
          <cell r="I328">
            <v>13423.11</v>
          </cell>
          <cell r="J328">
            <v>1159</v>
          </cell>
          <cell r="O328">
            <v>3897</v>
          </cell>
        </row>
        <row r="329">
          <cell r="A329">
            <v>555111</v>
          </cell>
          <cell r="B329">
            <v>8</v>
          </cell>
          <cell r="C329">
            <v>55</v>
          </cell>
          <cell r="D329">
            <v>9</v>
          </cell>
          <cell r="E329">
            <v>5111</v>
          </cell>
          <cell r="F329">
            <v>95</v>
          </cell>
          <cell r="G329">
            <v>2111</v>
          </cell>
          <cell r="H329" t="str">
            <v>#MSTW PINK BLOSSOM STANDARD PILLOWCASE</v>
          </cell>
          <cell r="I329">
            <v>124</v>
          </cell>
          <cell r="J329">
            <v>21</v>
          </cell>
          <cell r="O329">
            <v>43</v>
          </cell>
        </row>
        <row r="330">
          <cell r="A330">
            <v>555112</v>
          </cell>
          <cell r="B330">
            <v>8</v>
          </cell>
          <cell r="C330">
            <v>55</v>
          </cell>
          <cell r="D330">
            <v>9</v>
          </cell>
          <cell r="E330">
            <v>5112</v>
          </cell>
          <cell r="F330">
            <v>95</v>
          </cell>
          <cell r="G330">
            <v>2111</v>
          </cell>
          <cell r="H330" t="str">
            <v>#MSTW PINK BLOSSOM QUEEN PILLOWCASE</v>
          </cell>
          <cell r="I330">
            <v>109</v>
          </cell>
          <cell r="J330">
            <v>21</v>
          </cell>
          <cell r="O330">
            <v>100</v>
          </cell>
        </row>
        <row r="331">
          <cell r="A331">
            <v>555113</v>
          </cell>
          <cell r="B331">
            <v>8</v>
          </cell>
          <cell r="C331">
            <v>55</v>
          </cell>
          <cell r="D331">
            <v>9</v>
          </cell>
          <cell r="E331">
            <v>5113</v>
          </cell>
          <cell r="F331">
            <v>95</v>
          </cell>
          <cell r="G331">
            <v>2111</v>
          </cell>
          <cell r="H331" t="str">
            <v>#MSTW PINK BLOSSOM KING PILLOWCASE</v>
          </cell>
          <cell r="I331">
            <v>88.74</v>
          </cell>
          <cell r="J331">
            <v>15</v>
          </cell>
          <cell r="O331">
            <v>53</v>
          </cell>
        </row>
        <row r="332">
          <cell r="A332">
            <v>555141</v>
          </cell>
          <cell r="B332">
            <v>8</v>
          </cell>
          <cell r="C332">
            <v>55</v>
          </cell>
          <cell r="D332">
            <v>9</v>
          </cell>
          <cell r="E332">
            <v>5141</v>
          </cell>
          <cell r="F332">
            <v>95</v>
          </cell>
          <cell r="G332">
            <v>2711</v>
          </cell>
          <cell r="H332" t="str">
            <v>MSTW TOILE DE NANTE PILLOWCASE STD</v>
          </cell>
          <cell r="I332">
            <v>63077.35</v>
          </cell>
          <cell r="J332">
            <v>8141</v>
          </cell>
          <cell r="O332">
            <v>6547</v>
          </cell>
        </row>
        <row r="333">
          <cell r="A333">
            <v>555142</v>
          </cell>
          <cell r="B333">
            <v>8</v>
          </cell>
          <cell r="C333">
            <v>55</v>
          </cell>
          <cell r="D333">
            <v>9</v>
          </cell>
          <cell r="E333">
            <v>5142</v>
          </cell>
          <cell r="F333">
            <v>95</v>
          </cell>
          <cell r="G333">
            <v>2711</v>
          </cell>
          <cell r="H333" t="str">
            <v>MSTW TOILE DE NANTE PILLOWCASE QUEEN</v>
          </cell>
          <cell r="I333">
            <v>36251.78</v>
          </cell>
          <cell r="J333">
            <v>3739</v>
          </cell>
          <cell r="O333">
            <v>5664</v>
          </cell>
        </row>
        <row r="334">
          <cell r="A334">
            <v>555143</v>
          </cell>
          <cell r="B334">
            <v>8</v>
          </cell>
          <cell r="C334">
            <v>55</v>
          </cell>
          <cell r="D334">
            <v>9</v>
          </cell>
          <cell r="E334">
            <v>5143</v>
          </cell>
          <cell r="F334">
            <v>95</v>
          </cell>
          <cell r="G334">
            <v>2711</v>
          </cell>
          <cell r="H334" t="str">
            <v>MSTW TOILE DE NANTE PILLOWCASE KING</v>
          </cell>
          <cell r="I334">
            <v>19992.25</v>
          </cell>
          <cell r="J334">
            <v>1715</v>
          </cell>
          <cell r="O334">
            <v>3697</v>
          </cell>
        </row>
        <row r="335">
          <cell r="A335">
            <v>555171</v>
          </cell>
          <cell r="B335">
            <v>8</v>
          </cell>
          <cell r="C335">
            <v>55</v>
          </cell>
          <cell r="D335">
            <v>9</v>
          </cell>
          <cell r="E335">
            <v>5171</v>
          </cell>
          <cell r="F335">
            <v>95</v>
          </cell>
          <cell r="G335">
            <v>2171</v>
          </cell>
          <cell r="H335" t="str">
            <v>#MSTW PINK BLOSSOM DOT STAND PILLOWCASE</v>
          </cell>
          <cell r="I335">
            <v>121.85</v>
          </cell>
          <cell r="J335">
            <v>27</v>
          </cell>
          <cell r="O335">
            <v>45</v>
          </cell>
        </row>
        <row r="336">
          <cell r="A336">
            <v>555172</v>
          </cell>
          <cell r="B336">
            <v>8</v>
          </cell>
          <cell r="C336">
            <v>55</v>
          </cell>
          <cell r="D336">
            <v>9</v>
          </cell>
          <cell r="E336">
            <v>5172</v>
          </cell>
          <cell r="F336">
            <v>95</v>
          </cell>
          <cell r="G336">
            <v>2171</v>
          </cell>
          <cell r="H336" t="str">
            <v>#MSTW PINK BLOSSOM DOT QUEEN PILLOWCASE</v>
          </cell>
          <cell r="I336">
            <v>191.55</v>
          </cell>
          <cell r="J336">
            <v>30</v>
          </cell>
          <cell r="O336">
            <v>151</v>
          </cell>
        </row>
        <row r="337">
          <cell r="A337">
            <v>555173</v>
          </cell>
          <cell r="B337">
            <v>8</v>
          </cell>
          <cell r="C337">
            <v>55</v>
          </cell>
          <cell r="D337">
            <v>9</v>
          </cell>
          <cell r="E337">
            <v>5173</v>
          </cell>
          <cell r="F337">
            <v>95</v>
          </cell>
          <cell r="G337">
            <v>2171</v>
          </cell>
          <cell r="H337" t="str">
            <v>#MSTW PINK BLOSSOM DOT KING PILLOWCASE</v>
          </cell>
          <cell r="I337">
            <v>173.52</v>
          </cell>
          <cell r="J337">
            <v>29</v>
          </cell>
          <cell r="O337">
            <v>75</v>
          </cell>
        </row>
        <row r="338">
          <cell r="A338">
            <v>555181</v>
          </cell>
          <cell r="B338">
            <v>8</v>
          </cell>
          <cell r="C338">
            <v>55</v>
          </cell>
          <cell r="D338">
            <v>9</v>
          </cell>
          <cell r="E338">
            <v>5181</v>
          </cell>
          <cell r="F338">
            <v>95</v>
          </cell>
          <cell r="G338">
            <v>2911</v>
          </cell>
          <cell r="H338" t="str">
            <v>MSTW SOLID ROSE PILLOWCASE STD</v>
          </cell>
          <cell r="I338">
            <v>65112.08</v>
          </cell>
          <cell r="J338">
            <v>8403</v>
          </cell>
          <cell r="O338">
            <v>6410</v>
          </cell>
        </row>
        <row r="339">
          <cell r="A339">
            <v>555182</v>
          </cell>
          <cell r="B339">
            <v>8</v>
          </cell>
          <cell r="C339">
            <v>55</v>
          </cell>
          <cell r="D339">
            <v>9</v>
          </cell>
          <cell r="E339">
            <v>5182</v>
          </cell>
          <cell r="F339">
            <v>95</v>
          </cell>
          <cell r="G339">
            <v>2911</v>
          </cell>
          <cell r="H339" t="str">
            <v>MSTW SOLID ROSE PILLOWCASE QUEEN</v>
          </cell>
          <cell r="I339">
            <v>38198.17</v>
          </cell>
          <cell r="J339">
            <v>3947</v>
          </cell>
          <cell r="O339">
            <v>5652</v>
          </cell>
        </row>
        <row r="340">
          <cell r="A340">
            <v>555183</v>
          </cell>
          <cell r="B340">
            <v>8</v>
          </cell>
          <cell r="C340">
            <v>55</v>
          </cell>
          <cell r="D340">
            <v>9</v>
          </cell>
          <cell r="E340">
            <v>5183</v>
          </cell>
          <cell r="F340">
            <v>95</v>
          </cell>
          <cell r="G340">
            <v>2911</v>
          </cell>
          <cell r="H340" t="str">
            <v>MSTW SOLID ROSE PILLOWCASE KING</v>
          </cell>
          <cell r="I340">
            <v>24738.73</v>
          </cell>
          <cell r="J340">
            <v>2127</v>
          </cell>
          <cell r="O340">
            <v>3521</v>
          </cell>
        </row>
        <row r="341">
          <cell r="A341">
            <v>555211</v>
          </cell>
          <cell r="B341">
            <v>8</v>
          </cell>
          <cell r="C341">
            <v>55</v>
          </cell>
          <cell r="D341">
            <v>9</v>
          </cell>
          <cell r="E341">
            <v>5211</v>
          </cell>
          <cell r="F341">
            <v>95</v>
          </cell>
          <cell r="G341">
            <v>2211</v>
          </cell>
          <cell r="H341" t="str">
            <v>#MSTW LAVENDER PILLOWCASE STANDARD</v>
          </cell>
          <cell r="I341">
            <v>15078.11</v>
          </cell>
          <cell r="J341">
            <v>2783</v>
          </cell>
          <cell r="O341">
            <v>904</v>
          </cell>
        </row>
        <row r="342">
          <cell r="A342">
            <v>555212</v>
          </cell>
          <cell r="B342">
            <v>8</v>
          </cell>
          <cell r="C342">
            <v>55</v>
          </cell>
          <cell r="D342">
            <v>9</v>
          </cell>
          <cell r="E342">
            <v>5212</v>
          </cell>
          <cell r="F342">
            <v>95</v>
          </cell>
          <cell r="G342">
            <v>2211</v>
          </cell>
          <cell r="H342" t="str">
            <v>#MSTW LAVENDER PILLOWCASE QUEEN</v>
          </cell>
          <cell r="I342">
            <v>18373.189999999999</v>
          </cell>
          <cell r="J342">
            <v>2653</v>
          </cell>
          <cell r="O342">
            <v>693</v>
          </cell>
        </row>
        <row r="343">
          <cell r="A343">
            <v>555213</v>
          </cell>
          <cell r="B343">
            <v>8</v>
          </cell>
          <cell r="C343">
            <v>55</v>
          </cell>
          <cell r="D343">
            <v>9</v>
          </cell>
          <cell r="E343">
            <v>5213</v>
          </cell>
          <cell r="F343">
            <v>95</v>
          </cell>
          <cell r="G343">
            <v>2211</v>
          </cell>
          <cell r="H343" t="str">
            <v>#MSTW LAVENDER PILLOWCASE KING</v>
          </cell>
          <cell r="I343">
            <v>20307.099999999999</v>
          </cell>
          <cell r="J343">
            <v>2531</v>
          </cell>
          <cell r="O343">
            <v>720</v>
          </cell>
        </row>
        <row r="344">
          <cell r="A344">
            <v>555271</v>
          </cell>
          <cell r="B344">
            <v>8</v>
          </cell>
          <cell r="C344">
            <v>55</v>
          </cell>
          <cell r="D344">
            <v>9</v>
          </cell>
          <cell r="E344">
            <v>5271</v>
          </cell>
          <cell r="F344">
            <v>95</v>
          </cell>
          <cell r="G344">
            <v>2271</v>
          </cell>
          <cell r="H344" t="str">
            <v>#MSTW LAVENDER DOT PILLOWCASE STANDARD</v>
          </cell>
          <cell r="I344">
            <v>17908.16</v>
          </cell>
          <cell r="J344">
            <v>3316</v>
          </cell>
          <cell r="O344">
            <v>684</v>
          </cell>
        </row>
        <row r="345">
          <cell r="A345">
            <v>555272</v>
          </cell>
          <cell r="B345">
            <v>8</v>
          </cell>
          <cell r="C345">
            <v>55</v>
          </cell>
          <cell r="D345">
            <v>9</v>
          </cell>
          <cell r="E345">
            <v>5272</v>
          </cell>
          <cell r="F345">
            <v>95</v>
          </cell>
          <cell r="G345">
            <v>2271</v>
          </cell>
          <cell r="H345" t="str">
            <v>#MSTW LAVENDER DOT PILLOWCASE QUEEN</v>
          </cell>
          <cell r="I345">
            <v>20350.599999999999</v>
          </cell>
          <cell r="J345">
            <v>3007</v>
          </cell>
          <cell r="O345">
            <v>792</v>
          </cell>
        </row>
        <row r="346">
          <cell r="A346">
            <v>555273</v>
          </cell>
          <cell r="B346">
            <v>8</v>
          </cell>
          <cell r="C346">
            <v>55</v>
          </cell>
          <cell r="D346">
            <v>9</v>
          </cell>
          <cell r="E346">
            <v>5273</v>
          </cell>
          <cell r="F346">
            <v>95</v>
          </cell>
          <cell r="G346">
            <v>2271</v>
          </cell>
          <cell r="H346" t="str">
            <v>#MSTW LAVENDER DOT PILLOWCASE KING</v>
          </cell>
          <cell r="I346">
            <v>21226.48</v>
          </cell>
          <cell r="J346">
            <v>2765</v>
          </cell>
          <cell r="O346">
            <v>799</v>
          </cell>
        </row>
        <row r="347">
          <cell r="A347">
            <v>555311</v>
          </cell>
          <cell r="B347">
            <v>8</v>
          </cell>
          <cell r="C347">
            <v>55</v>
          </cell>
          <cell r="D347">
            <v>9</v>
          </cell>
          <cell r="E347">
            <v>5311</v>
          </cell>
          <cell r="F347">
            <v>142</v>
          </cell>
          <cell r="G347">
            <v>2311</v>
          </cell>
          <cell r="H347" t="str">
            <v>MSTW PERIWINKLE PILLOWCASE STANDARD</v>
          </cell>
          <cell r="I347">
            <v>144281.88</v>
          </cell>
          <cell r="J347">
            <v>18619</v>
          </cell>
          <cell r="O347">
            <v>16724</v>
          </cell>
        </row>
        <row r="348">
          <cell r="A348">
            <v>555312</v>
          </cell>
          <cell r="B348">
            <v>8</v>
          </cell>
          <cell r="C348">
            <v>55</v>
          </cell>
          <cell r="D348">
            <v>9</v>
          </cell>
          <cell r="E348">
            <v>5312</v>
          </cell>
          <cell r="F348">
            <v>142</v>
          </cell>
          <cell r="G348">
            <v>2311</v>
          </cell>
          <cell r="H348" t="str">
            <v>MSTW PERIWINKLE PILLOWCASE QUEEN</v>
          </cell>
          <cell r="I348">
            <v>62920.47</v>
          </cell>
          <cell r="J348">
            <v>6487</v>
          </cell>
          <cell r="O348">
            <v>7534</v>
          </cell>
        </row>
        <row r="349">
          <cell r="A349">
            <v>555313</v>
          </cell>
          <cell r="B349">
            <v>8</v>
          </cell>
          <cell r="C349">
            <v>55</v>
          </cell>
          <cell r="D349">
            <v>9</v>
          </cell>
          <cell r="E349">
            <v>5313</v>
          </cell>
          <cell r="F349">
            <v>142</v>
          </cell>
          <cell r="G349">
            <v>2311</v>
          </cell>
          <cell r="H349" t="str">
            <v>MSTW PERIWINKLE PILLOWCASE KING</v>
          </cell>
          <cell r="I349">
            <v>42273.57</v>
          </cell>
          <cell r="J349">
            <v>3630</v>
          </cell>
          <cell r="O349">
            <v>5528</v>
          </cell>
        </row>
        <row r="350">
          <cell r="A350">
            <v>555381</v>
          </cell>
          <cell r="B350">
            <v>8</v>
          </cell>
          <cell r="C350">
            <v>55</v>
          </cell>
          <cell r="D350">
            <v>9</v>
          </cell>
          <cell r="E350">
            <v>5381</v>
          </cell>
          <cell r="F350">
            <v>142</v>
          </cell>
          <cell r="G350">
            <v>2381</v>
          </cell>
          <cell r="H350" t="str">
            <v>MSTW PERIWINKLE PLAID PILLOWCASE STD</v>
          </cell>
          <cell r="I350">
            <v>115172.57</v>
          </cell>
          <cell r="J350">
            <v>14912</v>
          </cell>
          <cell r="O350">
            <v>14774</v>
          </cell>
        </row>
        <row r="351">
          <cell r="A351">
            <v>555382</v>
          </cell>
          <cell r="B351">
            <v>8</v>
          </cell>
          <cell r="C351">
            <v>55</v>
          </cell>
          <cell r="D351">
            <v>9</v>
          </cell>
          <cell r="E351">
            <v>5382</v>
          </cell>
          <cell r="F351">
            <v>142</v>
          </cell>
          <cell r="G351">
            <v>2381</v>
          </cell>
          <cell r="H351" t="str">
            <v>MSTW PERIWINKLE PLAID PILLOWCASE QUEEN</v>
          </cell>
          <cell r="I351">
            <v>50102.21</v>
          </cell>
          <cell r="J351">
            <v>5190</v>
          </cell>
          <cell r="O351">
            <v>6848</v>
          </cell>
        </row>
        <row r="352">
          <cell r="A352">
            <v>555383</v>
          </cell>
          <cell r="B352">
            <v>8</v>
          </cell>
          <cell r="C352">
            <v>55</v>
          </cell>
          <cell r="D352">
            <v>9</v>
          </cell>
          <cell r="E352">
            <v>5383</v>
          </cell>
          <cell r="F352">
            <v>142</v>
          </cell>
          <cell r="G352">
            <v>2381</v>
          </cell>
          <cell r="H352" t="str">
            <v>MSTW PERIWINKLE PLAID PILLOWCASE KING</v>
          </cell>
          <cell r="I352">
            <v>28666.48</v>
          </cell>
          <cell r="J352">
            <v>2496</v>
          </cell>
          <cell r="O352">
            <v>4856</v>
          </cell>
        </row>
        <row r="353">
          <cell r="A353">
            <v>555411</v>
          </cell>
          <cell r="B353">
            <v>8</v>
          </cell>
          <cell r="C353">
            <v>55</v>
          </cell>
          <cell r="D353">
            <v>9</v>
          </cell>
          <cell r="E353">
            <v>5411</v>
          </cell>
          <cell r="F353">
            <v>95</v>
          </cell>
          <cell r="G353">
            <v>2411</v>
          </cell>
          <cell r="H353" t="str">
            <v>MSTW SOFT YELLOW PILLOWCASE STAND</v>
          </cell>
          <cell r="I353">
            <v>130130.86</v>
          </cell>
          <cell r="J353">
            <v>16760</v>
          </cell>
          <cell r="O353">
            <v>6302</v>
          </cell>
        </row>
        <row r="354">
          <cell r="A354">
            <v>555412</v>
          </cell>
          <cell r="B354">
            <v>8</v>
          </cell>
          <cell r="C354">
            <v>55</v>
          </cell>
          <cell r="D354">
            <v>9</v>
          </cell>
          <cell r="E354">
            <v>5412</v>
          </cell>
          <cell r="F354">
            <v>95</v>
          </cell>
          <cell r="G354">
            <v>2411</v>
          </cell>
          <cell r="H354" t="str">
            <v>MSTW SOFT YELLOW PILLOWCASE QUEEN</v>
          </cell>
          <cell r="I354">
            <v>69823.67</v>
          </cell>
          <cell r="J354">
            <v>7206</v>
          </cell>
          <cell r="O354">
            <v>3984</v>
          </cell>
        </row>
        <row r="355">
          <cell r="A355">
            <v>555413</v>
          </cell>
          <cell r="B355">
            <v>8</v>
          </cell>
          <cell r="C355">
            <v>55</v>
          </cell>
          <cell r="D355">
            <v>9</v>
          </cell>
          <cell r="E355">
            <v>5413</v>
          </cell>
          <cell r="F355">
            <v>95</v>
          </cell>
          <cell r="G355">
            <v>2411</v>
          </cell>
          <cell r="H355" t="str">
            <v>MSTW SOFT YELLOW PILLOWCASE KING</v>
          </cell>
          <cell r="I355">
            <v>44373.2</v>
          </cell>
          <cell r="J355">
            <v>3820</v>
          </cell>
          <cell r="O355">
            <v>3509</v>
          </cell>
        </row>
        <row r="356">
          <cell r="A356">
            <v>555431</v>
          </cell>
          <cell r="B356">
            <v>8</v>
          </cell>
          <cell r="C356">
            <v>55</v>
          </cell>
          <cell r="D356">
            <v>9</v>
          </cell>
          <cell r="E356">
            <v>5431</v>
          </cell>
          <cell r="F356">
            <v>95</v>
          </cell>
          <cell r="G356">
            <v>2431</v>
          </cell>
          <cell r="H356" t="str">
            <v>MSTW YELLOW DECK PLAID PILLOWCASE STD</v>
          </cell>
          <cell r="I356">
            <v>114758.7</v>
          </cell>
          <cell r="J356">
            <v>14818</v>
          </cell>
          <cell r="O356">
            <v>7582</v>
          </cell>
        </row>
        <row r="357">
          <cell r="A357">
            <v>555432</v>
          </cell>
          <cell r="B357">
            <v>8</v>
          </cell>
          <cell r="C357">
            <v>55</v>
          </cell>
          <cell r="D357">
            <v>9</v>
          </cell>
          <cell r="E357">
            <v>5432</v>
          </cell>
          <cell r="F357">
            <v>95</v>
          </cell>
          <cell r="G357">
            <v>2431</v>
          </cell>
          <cell r="H357" t="str">
            <v>MSTW YELLOW DECK PLAID PILLOWCASE QUEEN</v>
          </cell>
          <cell r="I357">
            <v>53435.74</v>
          </cell>
          <cell r="J357">
            <v>5516</v>
          </cell>
          <cell r="O357">
            <v>4333</v>
          </cell>
        </row>
        <row r="358">
          <cell r="A358">
            <v>555433</v>
          </cell>
          <cell r="B358">
            <v>8</v>
          </cell>
          <cell r="C358">
            <v>55</v>
          </cell>
          <cell r="D358">
            <v>9</v>
          </cell>
          <cell r="E358">
            <v>5433</v>
          </cell>
          <cell r="F358">
            <v>95</v>
          </cell>
          <cell r="G358">
            <v>2431</v>
          </cell>
          <cell r="H358" t="str">
            <v>MSTW YELLOW DECK PLAID PILLOWCASE KING</v>
          </cell>
          <cell r="I358">
            <v>31637.27</v>
          </cell>
          <cell r="J358">
            <v>2719</v>
          </cell>
          <cell r="O358">
            <v>3854</v>
          </cell>
        </row>
        <row r="359">
          <cell r="A359">
            <v>555511</v>
          </cell>
          <cell r="B359">
            <v>8</v>
          </cell>
          <cell r="C359">
            <v>55</v>
          </cell>
          <cell r="D359">
            <v>9</v>
          </cell>
          <cell r="E359">
            <v>5511</v>
          </cell>
          <cell r="F359">
            <v>95</v>
          </cell>
          <cell r="G359">
            <v>2511</v>
          </cell>
          <cell r="H359" t="str">
            <v>#MSTW PLUM PILLOWCASE STANDARD</v>
          </cell>
          <cell r="I359">
            <v>10414.629999999999</v>
          </cell>
          <cell r="J359">
            <v>1941</v>
          </cell>
          <cell r="O359">
            <v>662</v>
          </cell>
        </row>
        <row r="360">
          <cell r="A360">
            <v>555512</v>
          </cell>
          <cell r="B360">
            <v>8</v>
          </cell>
          <cell r="C360">
            <v>55</v>
          </cell>
          <cell r="D360">
            <v>9</v>
          </cell>
          <cell r="E360">
            <v>5512</v>
          </cell>
          <cell r="F360">
            <v>95</v>
          </cell>
          <cell r="G360">
            <v>2511</v>
          </cell>
          <cell r="H360" t="str">
            <v>#MSTW PLUM PILLOWCASE QUEEN</v>
          </cell>
          <cell r="I360">
            <v>11475.91</v>
          </cell>
          <cell r="J360">
            <v>1684</v>
          </cell>
          <cell r="O360">
            <v>801</v>
          </cell>
        </row>
        <row r="361">
          <cell r="A361">
            <v>555513</v>
          </cell>
          <cell r="B361">
            <v>8</v>
          </cell>
          <cell r="C361">
            <v>55</v>
          </cell>
          <cell r="D361">
            <v>9</v>
          </cell>
          <cell r="E361">
            <v>5513</v>
          </cell>
          <cell r="F361">
            <v>95</v>
          </cell>
          <cell r="G361">
            <v>2511</v>
          </cell>
          <cell r="H361" t="str">
            <v>#MSTW PLUM PILLOWCASE KING</v>
          </cell>
          <cell r="I361">
            <v>14519.6</v>
          </cell>
          <cell r="J361">
            <v>1816</v>
          </cell>
          <cell r="O361">
            <v>784</v>
          </cell>
        </row>
        <row r="362">
          <cell r="A362">
            <v>555631</v>
          </cell>
          <cell r="B362">
            <v>8</v>
          </cell>
          <cell r="C362">
            <v>55</v>
          </cell>
          <cell r="D362">
            <v>9</v>
          </cell>
          <cell r="E362">
            <v>5631</v>
          </cell>
          <cell r="F362">
            <v>95</v>
          </cell>
          <cell r="G362">
            <v>2631</v>
          </cell>
          <cell r="H362" t="str">
            <v>#MSTW PLUM DECK PLAID PILLOWCASE STD</v>
          </cell>
          <cell r="I362">
            <v>16707.14</v>
          </cell>
          <cell r="J362">
            <v>3130</v>
          </cell>
          <cell r="O362">
            <v>849</v>
          </cell>
        </row>
        <row r="363">
          <cell r="A363">
            <v>555632</v>
          </cell>
          <cell r="B363">
            <v>8</v>
          </cell>
          <cell r="C363">
            <v>55</v>
          </cell>
          <cell r="D363">
            <v>9</v>
          </cell>
          <cell r="E363">
            <v>5632</v>
          </cell>
          <cell r="F363">
            <v>95</v>
          </cell>
          <cell r="G363">
            <v>2631</v>
          </cell>
          <cell r="H363" t="str">
            <v>#MSTW PLUM DECK PLAID PILLOWCASE QUEEN</v>
          </cell>
          <cell r="I363">
            <v>16675.54</v>
          </cell>
          <cell r="J363">
            <v>2544</v>
          </cell>
          <cell r="O363">
            <v>902</v>
          </cell>
        </row>
        <row r="364">
          <cell r="A364">
            <v>555633</v>
          </cell>
          <cell r="B364">
            <v>8</v>
          </cell>
          <cell r="C364">
            <v>55</v>
          </cell>
          <cell r="D364">
            <v>9</v>
          </cell>
          <cell r="E364">
            <v>5633</v>
          </cell>
          <cell r="F364">
            <v>95</v>
          </cell>
          <cell r="G364">
            <v>2631</v>
          </cell>
          <cell r="H364" t="str">
            <v>#MSTW PLUM DECK PLAID PILLOWCASE KING</v>
          </cell>
          <cell r="I364">
            <v>15463.26</v>
          </cell>
          <cell r="J364">
            <v>2048</v>
          </cell>
          <cell r="O364">
            <v>789</v>
          </cell>
        </row>
        <row r="365">
          <cell r="A365">
            <v>555711</v>
          </cell>
          <cell r="B365">
            <v>8</v>
          </cell>
          <cell r="C365">
            <v>55</v>
          </cell>
          <cell r="D365">
            <v>9</v>
          </cell>
          <cell r="E365">
            <v>5711</v>
          </cell>
          <cell r="F365">
            <v>95</v>
          </cell>
          <cell r="G365">
            <v>2811</v>
          </cell>
          <cell r="H365" t="str">
            <v>MSTW TICKING STRIPE PILLOWCASE STD</v>
          </cell>
          <cell r="I365">
            <v>37529.550000000003</v>
          </cell>
          <cell r="J365">
            <v>4851</v>
          </cell>
          <cell r="O365">
            <v>10145</v>
          </cell>
        </row>
        <row r="366">
          <cell r="A366">
            <v>555712</v>
          </cell>
          <cell r="B366">
            <v>8</v>
          </cell>
          <cell r="C366">
            <v>55</v>
          </cell>
          <cell r="D366">
            <v>9</v>
          </cell>
          <cell r="E366">
            <v>5712</v>
          </cell>
          <cell r="F366">
            <v>95</v>
          </cell>
          <cell r="G366">
            <v>2811</v>
          </cell>
          <cell r="H366" t="str">
            <v>MSTW TICKING STRIPE PILLOWCASE QUEEN</v>
          </cell>
          <cell r="I366">
            <v>19368.78</v>
          </cell>
          <cell r="J366">
            <v>2001</v>
          </cell>
          <cell r="O366">
            <v>7045</v>
          </cell>
        </row>
        <row r="367">
          <cell r="A367">
            <v>555713</v>
          </cell>
          <cell r="B367">
            <v>8</v>
          </cell>
          <cell r="C367">
            <v>55</v>
          </cell>
          <cell r="D367">
            <v>9</v>
          </cell>
          <cell r="E367">
            <v>5713</v>
          </cell>
          <cell r="F367">
            <v>95</v>
          </cell>
          <cell r="G367">
            <v>2811</v>
          </cell>
          <cell r="H367" t="str">
            <v>MSTW TICKING STRIPE PILLOWCASE KING</v>
          </cell>
          <cell r="I367">
            <v>10625.84</v>
          </cell>
          <cell r="J367">
            <v>913</v>
          </cell>
          <cell r="O367">
            <v>4081</v>
          </cell>
        </row>
        <row r="368">
          <cell r="A368">
            <v>555721</v>
          </cell>
          <cell r="B368">
            <v>8</v>
          </cell>
          <cell r="C368">
            <v>55</v>
          </cell>
          <cell r="D368">
            <v>9</v>
          </cell>
          <cell r="E368">
            <v>5721</v>
          </cell>
          <cell r="F368">
            <v>95</v>
          </cell>
          <cell r="G368">
            <v>5721</v>
          </cell>
          <cell r="H368" t="str">
            <v>MSTW SOLID OAT TWIN FLAT SHEET</v>
          </cell>
          <cell r="I368">
            <v>22424.29</v>
          </cell>
          <cell r="J368">
            <v>4637</v>
          </cell>
          <cell r="O368">
            <v>8345</v>
          </cell>
        </row>
        <row r="369">
          <cell r="A369">
            <v>555722</v>
          </cell>
          <cell r="B369">
            <v>8</v>
          </cell>
          <cell r="C369">
            <v>55</v>
          </cell>
          <cell r="D369">
            <v>9</v>
          </cell>
          <cell r="E369">
            <v>5722</v>
          </cell>
          <cell r="F369">
            <v>95</v>
          </cell>
          <cell r="G369">
            <v>5721</v>
          </cell>
          <cell r="H369" t="str">
            <v>MSTW SOLID OAT TWIN FITTED SHEET</v>
          </cell>
          <cell r="I369">
            <v>17064.68</v>
          </cell>
          <cell r="J369">
            <v>3526</v>
          </cell>
          <cell r="O369">
            <v>7315</v>
          </cell>
        </row>
        <row r="370">
          <cell r="A370">
            <v>555723</v>
          </cell>
          <cell r="B370">
            <v>8</v>
          </cell>
          <cell r="C370">
            <v>55</v>
          </cell>
          <cell r="D370">
            <v>9</v>
          </cell>
          <cell r="E370">
            <v>5723</v>
          </cell>
          <cell r="F370">
            <v>95</v>
          </cell>
          <cell r="G370">
            <v>5721</v>
          </cell>
          <cell r="H370" t="str">
            <v>MSTW SOLID OAT FULL FLAT SHEET</v>
          </cell>
          <cell r="I370">
            <v>25653.3</v>
          </cell>
          <cell r="J370">
            <v>2648</v>
          </cell>
          <cell r="O370">
            <v>6444</v>
          </cell>
        </row>
        <row r="371">
          <cell r="A371">
            <v>555724</v>
          </cell>
          <cell r="B371">
            <v>8</v>
          </cell>
          <cell r="C371">
            <v>55</v>
          </cell>
          <cell r="D371">
            <v>9</v>
          </cell>
          <cell r="E371">
            <v>5724</v>
          </cell>
          <cell r="F371">
            <v>95</v>
          </cell>
          <cell r="G371">
            <v>5721</v>
          </cell>
          <cell r="H371" t="str">
            <v>MSTW SOLID OAT FULL FITTED SHEET</v>
          </cell>
          <cell r="I371">
            <v>32031.53</v>
          </cell>
          <cell r="J371">
            <v>3320</v>
          </cell>
          <cell r="O371">
            <v>6190</v>
          </cell>
        </row>
        <row r="372">
          <cell r="A372">
            <v>555725</v>
          </cell>
          <cell r="B372">
            <v>8</v>
          </cell>
          <cell r="C372">
            <v>55</v>
          </cell>
          <cell r="D372">
            <v>9</v>
          </cell>
          <cell r="E372">
            <v>5725</v>
          </cell>
          <cell r="F372">
            <v>95</v>
          </cell>
          <cell r="G372">
            <v>5721</v>
          </cell>
          <cell r="H372" t="str">
            <v>MSTW SOLID OAT QUEEN FLAT SHEET</v>
          </cell>
          <cell r="I372">
            <v>53551.44</v>
          </cell>
          <cell r="J372">
            <v>3691</v>
          </cell>
          <cell r="O372">
            <v>5757</v>
          </cell>
        </row>
        <row r="373">
          <cell r="A373">
            <v>555726</v>
          </cell>
          <cell r="B373">
            <v>8</v>
          </cell>
          <cell r="C373">
            <v>55</v>
          </cell>
          <cell r="D373">
            <v>9</v>
          </cell>
          <cell r="E373">
            <v>5726</v>
          </cell>
          <cell r="F373">
            <v>95</v>
          </cell>
          <cell r="G373">
            <v>5721</v>
          </cell>
          <cell r="H373" t="str">
            <v>MSTW SOLID OAT QUEEN FITTED SHEET</v>
          </cell>
          <cell r="I373">
            <v>75922.070000000007</v>
          </cell>
          <cell r="J373">
            <v>5225</v>
          </cell>
          <cell r="O373">
            <v>5534</v>
          </cell>
        </row>
        <row r="374">
          <cell r="A374">
            <v>555727</v>
          </cell>
          <cell r="B374">
            <v>8</v>
          </cell>
          <cell r="C374">
            <v>55</v>
          </cell>
          <cell r="D374">
            <v>9</v>
          </cell>
          <cell r="E374">
            <v>5727</v>
          </cell>
          <cell r="F374">
            <v>95</v>
          </cell>
          <cell r="G374">
            <v>5721</v>
          </cell>
          <cell r="H374" t="str">
            <v>MSTW SOLID OAT KING FLAT SHEET</v>
          </cell>
          <cell r="I374">
            <v>30472.82</v>
          </cell>
          <cell r="J374">
            <v>1570</v>
          </cell>
          <cell r="O374">
            <v>3263</v>
          </cell>
        </row>
        <row r="375">
          <cell r="A375">
            <v>555728</v>
          </cell>
          <cell r="B375">
            <v>8</v>
          </cell>
          <cell r="C375">
            <v>55</v>
          </cell>
          <cell r="D375">
            <v>9</v>
          </cell>
          <cell r="E375">
            <v>5728</v>
          </cell>
          <cell r="F375">
            <v>95</v>
          </cell>
          <cell r="G375">
            <v>5721</v>
          </cell>
          <cell r="H375" t="str">
            <v>MSTW SOLID OAT KING FITTED SHEET</v>
          </cell>
          <cell r="I375">
            <v>30276.01</v>
          </cell>
          <cell r="J375">
            <v>1563</v>
          </cell>
          <cell r="O375">
            <v>3251</v>
          </cell>
        </row>
        <row r="376">
          <cell r="A376">
            <v>557431</v>
          </cell>
          <cell r="B376">
            <v>8</v>
          </cell>
          <cell r="C376">
            <v>55</v>
          </cell>
          <cell r="D376">
            <v>9</v>
          </cell>
          <cell r="E376">
            <v>7431</v>
          </cell>
          <cell r="F376">
            <v>95</v>
          </cell>
          <cell r="G376">
            <v>7431</v>
          </cell>
          <cell r="H376" t="str">
            <v>MSTW SOLID CELADON TWIN FLAT SHEET</v>
          </cell>
          <cell r="I376">
            <v>21764.33</v>
          </cell>
          <cell r="J376">
            <v>4501</v>
          </cell>
          <cell r="O376">
            <v>8260</v>
          </cell>
        </row>
        <row r="377">
          <cell r="A377">
            <v>557432</v>
          </cell>
          <cell r="B377">
            <v>8</v>
          </cell>
          <cell r="C377">
            <v>55</v>
          </cell>
          <cell r="D377">
            <v>9</v>
          </cell>
          <cell r="E377">
            <v>7432</v>
          </cell>
          <cell r="F377">
            <v>95</v>
          </cell>
          <cell r="G377">
            <v>7431</v>
          </cell>
          <cell r="H377" t="str">
            <v>MSTW SOLID CELADON TWIN FITTED SHEET</v>
          </cell>
          <cell r="I377">
            <v>19278.2</v>
          </cell>
          <cell r="J377">
            <v>3987</v>
          </cell>
          <cell r="O377">
            <v>7213</v>
          </cell>
        </row>
        <row r="378">
          <cell r="A378">
            <v>557433</v>
          </cell>
          <cell r="B378">
            <v>8</v>
          </cell>
          <cell r="C378">
            <v>55</v>
          </cell>
          <cell r="D378">
            <v>9</v>
          </cell>
          <cell r="E378">
            <v>7433</v>
          </cell>
          <cell r="F378">
            <v>95</v>
          </cell>
          <cell r="G378">
            <v>7431</v>
          </cell>
          <cell r="H378" t="str">
            <v>MSTW SOLID CELADON FULL FLAT SHEET</v>
          </cell>
          <cell r="I378">
            <v>27785.27</v>
          </cell>
          <cell r="J378">
            <v>2880</v>
          </cell>
          <cell r="O378">
            <v>6374</v>
          </cell>
        </row>
        <row r="379">
          <cell r="A379">
            <v>557434</v>
          </cell>
          <cell r="B379">
            <v>8</v>
          </cell>
          <cell r="C379">
            <v>55</v>
          </cell>
          <cell r="D379">
            <v>9</v>
          </cell>
          <cell r="E379">
            <v>7434</v>
          </cell>
          <cell r="F379">
            <v>95</v>
          </cell>
          <cell r="G379">
            <v>7431</v>
          </cell>
          <cell r="H379" t="str">
            <v>MSTW SOLID CELADON FULL FITTED SHEET</v>
          </cell>
          <cell r="I379">
            <v>31574.52</v>
          </cell>
          <cell r="J379">
            <v>3256</v>
          </cell>
          <cell r="O379">
            <v>6289</v>
          </cell>
        </row>
        <row r="380">
          <cell r="A380">
            <v>557435</v>
          </cell>
          <cell r="B380">
            <v>8</v>
          </cell>
          <cell r="C380">
            <v>55</v>
          </cell>
          <cell r="D380">
            <v>9</v>
          </cell>
          <cell r="E380">
            <v>7435</v>
          </cell>
          <cell r="F380">
            <v>95</v>
          </cell>
          <cell r="G380">
            <v>7431</v>
          </cell>
          <cell r="H380" t="str">
            <v>MSTW SOLID CELADON QUEEN FLAT SHEET</v>
          </cell>
          <cell r="I380">
            <v>59065.58</v>
          </cell>
          <cell r="J380">
            <v>4073</v>
          </cell>
          <cell r="O380">
            <v>5665</v>
          </cell>
        </row>
        <row r="381">
          <cell r="A381">
            <v>557436</v>
          </cell>
          <cell r="B381">
            <v>8</v>
          </cell>
          <cell r="C381">
            <v>55</v>
          </cell>
          <cell r="D381">
            <v>9</v>
          </cell>
          <cell r="E381">
            <v>7436</v>
          </cell>
          <cell r="F381">
            <v>95</v>
          </cell>
          <cell r="G381">
            <v>7431</v>
          </cell>
          <cell r="H381" t="str">
            <v>MSTW SOLID CELADON QUEEN FITTED SHEET</v>
          </cell>
          <cell r="I381">
            <v>78771.759999999995</v>
          </cell>
          <cell r="J381">
            <v>5440</v>
          </cell>
          <cell r="O381">
            <v>5234</v>
          </cell>
        </row>
        <row r="382">
          <cell r="A382">
            <v>557437</v>
          </cell>
          <cell r="B382">
            <v>8</v>
          </cell>
          <cell r="C382">
            <v>55</v>
          </cell>
          <cell r="D382">
            <v>9</v>
          </cell>
          <cell r="E382">
            <v>7437</v>
          </cell>
          <cell r="F382">
            <v>95</v>
          </cell>
          <cell r="G382">
            <v>7431</v>
          </cell>
          <cell r="H382" t="str">
            <v>MSTW SOLID CELADON KING FLAT SHEET</v>
          </cell>
          <cell r="I382">
            <v>28601.26</v>
          </cell>
          <cell r="J382">
            <v>1474</v>
          </cell>
          <cell r="O382">
            <v>3341</v>
          </cell>
        </row>
        <row r="383">
          <cell r="A383">
            <v>557438</v>
          </cell>
          <cell r="B383">
            <v>8</v>
          </cell>
          <cell r="C383">
            <v>55</v>
          </cell>
          <cell r="D383">
            <v>9</v>
          </cell>
          <cell r="E383">
            <v>7438</v>
          </cell>
          <cell r="F383">
            <v>95</v>
          </cell>
          <cell r="G383">
            <v>7431</v>
          </cell>
          <cell r="H383" t="str">
            <v>MSTW SOLID CELADON KING FITTED SHEET</v>
          </cell>
          <cell r="I383">
            <v>27766.94</v>
          </cell>
          <cell r="J383">
            <v>1434</v>
          </cell>
          <cell r="O383">
            <v>3408</v>
          </cell>
        </row>
        <row r="384">
          <cell r="A384">
            <v>557441</v>
          </cell>
          <cell r="B384">
            <v>8</v>
          </cell>
          <cell r="C384">
            <v>55</v>
          </cell>
          <cell r="D384">
            <v>9</v>
          </cell>
          <cell r="E384">
            <v>7441</v>
          </cell>
          <cell r="F384">
            <v>95</v>
          </cell>
          <cell r="G384">
            <v>7441</v>
          </cell>
          <cell r="H384" t="str">
            <v>MSTW CELADON FERN TWIN FLAT SHEET</v>
          </cell>
          <cell r="I384">
            <v>27098.77</v>
          </cell>
          <cell r="J384">
            <v>5616</v>
          </cell>
          <cell r="O384">
            <v>8034</v>
          </cell>
        </row>
        <row r="385">
          <cell r="A385">
            <v>557442</v>
          </cell>
          <cell r="B385">
            <v>8</v>
          </cell>
          <cell r="C385">
            <v>55</v>
          </cell>
          <cell r="D385">
            <v>9</v>
          </cell>
          <cell r="E385">
            <v>7442</v>
          </cell>
          <cell r="F385">
            <v>95</v>
          </cell>
          <cell r="G385">
            <v>7441</v>
          </cell>
          <cell r="H385" t="str">
            <v>MSTW CELADON FERN TWIN FITTED SHEET</v>
          </cell>
          <cell r="I385">
            <v>17299.43</v>
          </cell>
          <cell r="J385">
            <v>3583</v>
          </cell>
          <cell r="O385">
            <v>7222</v>
          </cell>
        </row>
        <row r="386">
          <cell r="A386">
            <v>557443</v>
          </cell>
          <cell r="B386">
            <v>8</v>
          </cell>
          <cell r="C386">
            <v>55</v>
          </cell>
          <cell r="D386">
            <v>9</v>
          </cell>
          <cell r="E386">
            <v>7443</v>
          </cell>
          <cell r="F386">
            <v>95</v>
          </cell>
          <cell r="G386">
            <v>7441</v>
          </cell>
          <cell r="H386" t="str">
            <v>MSTW CELADON FERN FULL FLAT SHEET</v>
          </cell>
          <cell r="I386">
            <v>29675.17</v>
          </cell>
          <cell r="J386">
            <v>3066</v>
          </cell>
          <cell r="O386">
            <v>4840</v>
          </cell>
        </row>
        <row r="387">
          <cell r="A387">
            <v>557444</v>
          </cell>
          <cell r="B387">
            <v>8</v>
          </cell>
          <cell r="C387">
            <v>55</v>
          </cell>
          <cell r="D387">
            <v>9</v>
          </cell>
          <cell r="E387">
            <v>7444</v>
          </cell>
          <cell r="F387">
            <v>95</v>
          </cell>
          <cell r="G387">
            <v>7441</v>
          </cell>
          <cell r="H387" t="str">
            <v>MSTW CELADON FERN FULL FITTED SHEET</v>
          </cell>
          <cell r="I387">
            <v>31565.61</v>
          </cell>
          <cell r="J387">
            <v>3262</v>
          </cell>
          <cell r="O387">
            <v>5537</v>
          </cell>
        </row>
        <row r="388">
          <cell r="A388">
            <v>557445</v>
          </cell>
          <cell r="B388">
            <v>8</v>
          </cell>
          <cell r="C388">
            <v>55</v>
          </cell>
          <cell r="D388">
            <v>9</v>
          </cell>
          <cell r="E388">
            <v>7445</v>
          </cell>
          <cell r="F388">
            <v>95</v>
          </cell>
          <cell r="G388">
            <v>7441</v>
          </cell>
          <cell r="H388" t="str">
            <v>MSTW CELADON FERN QUEEN FLAT SHEET</v>
          </cell>
          <cell r="I388">
            <v>56314.38</v>
          </cell>
          <cell r="J388">
            <v>3880</v>
          </cell>
          <cell r="O388">
            <v>4777</v>
          </cell>
        </row>
        <row r="389">
          <cell r="A389">
            <v>557446</v>
          </cell>
          <cell r="B389">
            <v>8</v>
          </cell>
          <cell r="C389">
            <v>55</v>
          </cell>
          <cell r="D389">
            <v>9</v>
          </cell>
          <cell r="E389">
            <v>7446</v>
          </cell>
          <cell r="F389">
            <v>95</v>
          </cell>
          <cell r="G389">
            <v>7441</v>
          </cell>
          <cell r="H389" t="str">
            <v>MSTW CELADON FERN QUEEN FITTED SHEET</v>
          </cell>
          <cell r="I389">
            <v>66179.259999999995</v>
          </cell>
          <cell r="J389">
            <v>4560</v>
          </cell>
          <cell r="O389">
            <v>4909</v>
          </cell>
        </row>
        <row r="390">
          <cell r="A390">
            <v>557447</v>
          </cell>
          <cell r="B390">
            <v>8</v>
          </cell>
          <cell r="C390">
            <v>55</v>
          </cell>
          <cell r="D390">
            <v>9</v>
          </cell>
          <cell r="E390">
            <v>7447</v>
          </cell>
          <cell r="F390">
            <v>95</v>
          </cell>
          <cell r="G390">
            <v>7441</v>
          </cell>
          <cell r="H390" t="str">
            <v>MSTW CELADON FERN KING FLAT SHEET</v>
          </cell>
          <cell r="I390">
            <v>28956.79</v>
          </cell>
          <cell r="J390">
            <v>1494</v>
          </cell>
          <cell r="O390">
            <v>3393</v>
          </cell>
        </row>
        <row r="391">
          <cell r="A391">
            <v>557448</v>
          </cell>
          <cell r="B391">
            <v>8</v>
          </cell>
          <cell r="C391">
            <v>55</v>
          </cell>
          <cell r="D391">
            <v>9</v>
          </cell>
          <cell r="E391">
            <v>7448</v>
          </cell>
          <cell r="F391">
            <v>95</v>
          </cell>
          <cell r="G391">
            <v>7441</v>
          </cell>
          <cell r="H391" t="str">
            <v>MSTW CELADON FERN KING FITTED SHEET</v>
          </cell>
          <cell r="I391">
            <v>23981.91</v>
          </cell>
          <cell r="J391">
            <v>1236</v>
          </cell>
          <cell r="O391">
            <v>3492</v>
          </cell>
        </row>
        <row r="392">
          <cell r="A392">
            <v>557451</v>
          </cell>
          <cell r="B392">
            <v>8</v>
          </cell>
          <cell r="C392">
            <v>55</v>
          </cell>
          <cell r="D392">
            <v>9</v>
          </cell>
          <cell r="E392">
            <v>7451</v>
          </cell>
          <cell r="F392">
            <v>95</v>
          </cell>
          <cell r="G392">
            <v>7451</v>
          </cell>
          <cell r="H392" t="str">
            <v>MSTW FOULARD TWIN FLAT SHEET</v>
          </cell>
          <cell r="I392">
            <v>18860.349999999999</v>
          </cell>
          <cell r="J392">
            <v>3903</v>
          </cell>
          <cell r="O392">
            <v>9551</v>
          </cell>
        </row>
        <row r="393">
          <cell r="A393">
            <v>557452</v>
          </cell>
          <cell r="B393">
            <v>8</v>
          </cell>
          <cell r="C393">
            <v>55</v>
          </cell>
          <cell r="D393">
            <v>9</v>
          </cell>
          <cell r="E393">
            <v>7452</v>
          </cell>
          <cell r="F393">
            <v>95</v>
          </cell>
          <cell r="G393">
            <v>7451</v>
          </cell>
          <cell r="H393" t="str">
            <v>MSTW FOULARD TWIN FITTED SHEET</v>
          </cell>
          <cell r="I393">
            <v>17236.98</v>
          </cell>
          <cell r="J393">
            <v>3570</v>
          </cell>
          <cell r="O393">
            <v>7936</v>
          </cell>
        </row>
        <row r="394">
          <cell r="A394">
            <v>557453</v>
          </cell>
          <cell r="B394">
            <v>8</v>
          </cell>
          <cell r="C394">
            <v>55</v>
          </cell>
          <cell r="D394">
            <v>9</v>
          </cell>
          <cell r="E394">
            <v>7453</v>
          </cell>
          <cell r="F394">
            <v>95</v>
          </cell>
          <cell r="G394">
            <v>7451</v>
          </cell>
          <cell r="H394" t="str">
            <v>MSTW FOULARD FULL FLAT SHEET</v>
          </cell>
          <cell r="I394">
            <v>19645.740000000002</v>
          </cell>
          <cell r="J394">
            <v>2026</v>
          </cell>
          <cell r="O394">
            <v>6843</v>
          </cell>
        </row>
        <row r="395">
          <cell r="A395">
            <v>557454</v>
          </cell>
          <cell r="B395">
            <v>8</v>
          </cell>
          <cell r="C395">
            <v>55</v>
          </cell>
          <cell r="D395">
            <v>9</v>
          </cell>
          <cell r="E395">
            <v>7454</v>
          </cell>
          <cell r="F395">
            <v>95</v>
          </cell>
          <cell r="G395">
            <v>7451</v>
          </cell>
          <cell r="H395" t="str">
            <v>MSTW FOULARD FULL FITTED SHEET</v>
          </cell>
          <cell r="I395">
            <v>26836.91</v>
          </cell>
          <cell r="J395">
            <v>2770</v>
          </cell>
          <cell r="O395">
            <v>6838</v>
          </cell>
        </row>
        <row r="396">
          <cell r="A396">
            <v>557455</v>
          </cell>
          <cell r="B396">
            <v>8</v>
          </cell>
          <cell r="C396">
            <v>55</v>
          </cell>
          <cell r="D396">
            <v>9</v>
          </cell>
          <cell r="E396">
            <v>7455</v>
          </cell>
          <cell r="F396">
            <v>95</v>
          </cell>
          <cell r="G396">
            <v>7451</v>
          </cell>
          <cell r="H396" t="str">
            <v>MSTW FOULARD QUEEN FLAT SHEET</v>
          </cell>
          <cell r="I396">
            <v>36998.47</v>
          </cell>
          <cell r="J396">
            <v>2553</v>
          </cell>
          <cell r="O396">
            <v>6663</v>
          </cell>
        </row>
        <row r="397">
          <cell r="A397">
            <v>557456</v>
          </cell>
          <cell r="B397">
            <v>8</v>
          </cell>
          <cell r="C397">
            <v>55</v>
          </cell>
          <cell r="D397">
            <v>9</v>
          </cell>
          <cell r="E397">
            <v>7456</v>
          </cell>
          <cell r="F397">
            <v>95</v>
          </cell>
          <cell r="G397">
            <v>7451</v>
          </cell>
          <cell r="H397" t="str">
            <v>MSTW FOULARD QUEEN FITTED SHEET</v>
          </cell>
          <cell r="I397">
            <v>50974.99</v>
          </cell>
          <cell r="J397">
            <v>3512</v>
          </cell>
          <cell r="O397">
            <v>6504</v>
          </cell>
        </row>
        <row r="398">
          <cell r="A398">
            <v>557457</v>
          </cell>
          <cell r="B398">
            <v>8</v>
          </cell>
          <cell r="C398">
            <v>55</v>
          </cell>
          <cell r="D398">
            <v>9</v>
          </cell>
          <cell r="E398">
            <v>7457</v>
          </cell>
          <cell r="F398">
            <v>95</v>
          </cell>
          <cell r="G398">
            <v>7451</v>
          </cell>
          <cell r="H398" t="str">
            <v>MSTW FOULARD KING FLAT SHEET</v>
          </cell>
          <cell r="I398">
            <v>15862.73</v>
          </cell>
          <cell r="J398">
            <v>819</v>
          </cell>
          <cell r="O398">
            <v>3851</v>
          </cell>
        </row>
        <row r="399">
          <cell r="A399">
            <v>557458</v>
          </cell>
          <cell r="B399">
            <v>8</v>
          </cell>
          <cell r="C399">
            <v>55</v>
          </cell>
          <cell r="D399">
            <v>9</v>
          </cell>
          <cell r="E399">
            <v>7458</v>
          </cell>
          <cell r="F399">
            <v>95</v>
          </cell>
          <cell r="G399">
            <v>7451</v>
          </cell>
          <cell r="H399" t="str">
            <v>MSTW FOULARD KING FITTED SHEET</v>
          </cell>
          <cell r="I399">
            <v>17892.8</v>
          </cell>
          <cell r="J399">
            <v>922</v>
          </cell>
          <cell r="O399">
            <v>3687</v>
          </cell>
        </row>
        <row r="400">
          <cell r="A400">
            <v>558001</v>
          </cell>
          <cell r="B400">
            <v>8</v>
          </cell>
          <cell r="C400">
            <v>55</v>
          </cell>
          <cell r="D400">
            <v>9</v>
          </cell>
          <cell r="E400">
            <v>8001</v>
          </cell>
          <cell r="F400">
            <v>95</v>
          </cell>
          <cell r="G400">
            <v>8001</v>
          </cell>
          <cell r="H400" t="str">
            <v>MSTW JAP BOTANICAL SHEET SET TWIN AQUA</v>
          </cell>
          <cell r="I400">
            <v>289.85000000000002</v>
          </cell>
          <cell r="J400">
            <v>15</v>
          </cell>
          <cell r="O400">
            <v>2740</v>
          </cell>
        </row>
        <row r="401">
          <cell r="A401">
            <v>558002</v>
          </cell>
          <cell r="B401">
            <v>8</v>
          </cell>
          <cell r="C401">
            <v>55</v>
          </cell>
          <cell r="D401">
            <v>9</v>
          </cell>
          <cell r="E401">
            <v>8002</v>
          </cell>
          <cell r="F401">
            <v>95</v>
          </cell>
          <cell r="G401">
            <v>8001</v>
          </cell>
          <cell r="H401" t="str">
            <v>MSTW JAP BOTANICAL SHEET SET FULL AQUA</v>
          </cell>
          <cell r="I401">
            <v>403.88</v>
          </cell>
          <cell r="J401">
            <v>12</v>
          </cell>
          <cell r="O401">
            <v>3366</v>
          </cell>
        </row>
        <row r="402">
          <cell r="A402">
            <v>558003</v>
          </cell>
          <cell r="B402">
            <v>8</v>
          </cell>
          <cell r="C402">
            <v>55</v>
          </cell>
          <cell r="D402">
            <v>9</v>
          </cell>
          <cell r="E402">
            <v>8003</v>
          </cell>
          <cell r="F402">
            <v>95</v>
          </cell>
          <cell r="G402">
            <v>8001</v>
          </cell>
          <cell r="H402" t="str">
            <v>MSTW JAP BOTANICAL SHEET SET QUEEN AQUA</v>
          </cell>
          <cell r="I402">
            <v>1219.73</v>
          </cell>
          <cell r="J402">
            <v>27</v>
          </cell>
          <cell r="O402">
            <v>3736</v>
          </cell>
        </row>
        <row r="403">
          <cell r="A403">
            <v>558004</v>
          </cell>
          <cell r="B403">
            <v>8</v>
          </cell>
          <cell r="C403">
            <v>55</v>
          </cell>
          <cell r="D403">
            <v>9</v>
          </cell>
          <cell r="E403">
            <v>8004</v>
          </cell>
          <cell r="F403">
            <v>95</v>
          </cell>
          <cell r="G403">
            <v>8001</v>
          </cell>
          <cell r="H403" t="str">
            <v>MSTW JAP BOTANICAL SHEET SET KING AQUA</v>
          </cell>
          <cell r="I403">
            <v>174.96</v>
          </cell>
          <cell r="J403">
            <v>3</v>
          </cell>
          <cell r="O403">
            <v>2137</v>
          </cell>
        </row>
        <row r="404">
          <cell r="A404">
            <v>558101</v>
          </cell>
          <cell r="B404">
            <v>8</v>
          </cell>
          <cell r="C404">
            <v>55</v>
          </cell>
          <cell r="D404">
            <v>9</v>
          </cell>
          <cell r="E404">
            <v>8101</v>
          </cell>
          <cell r="F404">
            <v>95</v>
          </cell>
          <cell r="G404">
            <v>8101</v>
          </cell>
          <cell r="H404" t="str">
            <v>#MSTW DENIM VINE TWIN SHEET SET</v>
          </cell>
          <cell r="I404">
            <v>8.01</v>
          </cell>
          <cell r="J404">
            <v>2</v>
          </cell>
          <cell r="O404">
            <v>37</v>
          </cell>
        </row>
        <row r="405">
          <cell r="A405">
            <v>558102</v>
          </cell>
          <cell r="B405">
            <v>8</v>
          </cell>
          <cell r="C405">
            <v>55</v>
          </cell>
          <cell r="D405">
            <v>9</v>
          </cell>
          <cell r="E405">
            <v>8102</v>
          </cell>
          <cell r="F405">
            <v>95</v>
          </cell>
          <cell r="G405">
            <v>8101</v>
          </cell>
          <cell r="H405" t="str">
            <v>#MSTW DENIM VINE FULL SHEET SET</v>
          </cell>
          <cell r="I405">
            <v>139</v>
          </cell>
          <cell r="J405">
            <v>8</v>
          </cell>
          <cell r="O405">
            <v>4</v>
          </cell>
        </row>
        <row r="406">
          <cell r="A406">
            <v>558103</v>
          </cell>
          <cell r="B406">
            <v>8</v>
          </cell>
          <cell r="C406">
            <v>55</v>
          </cell>
          <cell r="D406">
            <v>9</v>
          </cell>
          <cell r="E406">
            <v>8103</v>
          </cell>
          <cell r="F406">
            <v>95</v>
          </cell>
          <cell r="G406">
            <v>8101</v>
          </cell>
          <cell r="H406" t="str">
            <v>#MSTW DENIM VINE QUEEN SHEET SET</v>
          </cell>
          <cell r="I406">
            <v>44</v>
          </cell>
          <cell r="J406">
            <v>2</v>
          </cell>
          <cell r="O406">
            <v>5</v>
          </cell>
        </row>
        <row r="407">
          <cell r="A407">
            <v>558104</v>
          </cell>
          <cell r="B407">
            <v>8</v>
          </cell>
          <cell r="C407">
            <v>55</v>
          </cell>
          <cell r="D407">
            <v>9</v>
          </cell>
          <cell r="E407">
            <v>8104</v>
          </cell>
          <cell r="F407">
            <v>95</v>
          </cell>
          <cell r="G407">
            <v>8101</v>
          </cell>
          <cell r="H407" t="str">
            <v>#MSTW DENIM VINE KING SHEET SET</v>
          </cell>
          <cell r="I407">
            <v>80.5</v>
          </cell>
          <cell r="J407">
            <v>4</v>
          </cell>
          <cell r="O407">
            <v>50</v>
          </cell>
        </row>
        <row r="408">
          <cell r="A408">
            <v>558201</v>
          </cell>
          <cell r="B408">
            <v>8</v>
          </cell>
          <cell r="C408">
            <v>55</v>
          </cell>
          <cell r="D408">
            <v>9</v>
          </cell>
          <cell r="E408">
            <v>8201</v>
          </cell>
          <cell r="F408">
            <v>95</v>
          </cell>
          <cell r="G408">
            <v>8201</v>
          </cell>
          <cell r="H408" t="str">
            <v>MSTW LILAC SHEET SET TWIN</v>
          </cell>
          <cell r="I408">
            <v>32864.050000000003</v>
          </cell>
          <cell r="J408">
            <v>1620</v>
          </cell>
          <cell r="O408">
            <v>2405</v>
          </cell>
        </row>
        <row r="409">
          <cell r="A409">
            <v>558202</v>
          </cell>
          <cell r="B409">
            <v>8</v>
          </cell>
          <cell r="C409">
            <v>55</v>
          </cell>
          <cell r="D409">
            <v>9</v>
          </cell>
          <cell r="E409">
            <v>8202</v>
          </cell>
          <cell r="F409">
            <v>95</v>
          </cell>
          <cell r="G409">
            <v>8201</v>
          </cell>
          <cell r="H409" t="str">
            <v>MSTW LILAC SHEET SET FULL</v>
          </cell>
          <cell r="I409">
            <v>40168.620000000003</v>
          </cell>
          <cell r="J409">
            <v>1175</v>
          </cell>
          <cell r="O409">
            <v>1085</v>
          </cell>
        </row>
        <row r="410">
          <cell r="A410">
            <v>558203</v>
          </cell>
          <cell r="B410">
            <v>8</v>
          </cell>
          <cell r="C410">
            <v>55</v>
          </cell>
          <cell r="D410">
            <v>9</v>
          </cell>
          <cell r="E410">
            <v>8203</v>
          </cell>
          <cell r="F410">
            <v>95</v>
          </cell>
          <cell r="G410">
            <v>8201</v>
          </cell>
          <cell r="H410" t="str">
            <v>MSTW LILAC SHEET SET QUEEN</v>
          </cell>
          <cell r="I410">
            <v>81536.179999999993</v>
          </cell>
          <cell r="J410">
            <v>1875</v>
          </cell>
          <cell r="O410">
            <v>1610</v>
          </cell>
        </row>
        <row r="411">
          <cell r="A411">
            <v>558204</v>
          </cell>
          <cell r="B411">
            <v>8</v>
          </cell>
          <cell r="C411">
            <v>55</v>
          </cell>
          <cell r="D411">
            <v>9</v>
          </cell>
          <cell r="E411">
            <v>8204</v>
          </cell>
          <cell r="F411">
            <v>95</v>
          </cell>
          <cell r="G411">
            <v>8201</v>
          </cell>
          <cell r="H411" t="str">
            <v>MSTW LILAC SHEET SET KING</v>
          </cell>
          <cell r="I411">
            <v>18802.8</v>
          </cell>
          <cell r="J411">
            <v>377</v>
          </cell>
          <cell r="O411">
            <v>1320</v>
          </cell>
        </row>
        <row r="412">
          <cell r="A412">
            <v>558301</v>
          </cell>
          <cell r="B412">
            <v>8</v>
          </cell>
          <cell r="C412">
            <v>55</v>
          </cell>
          <cell r="D412">
            <v>9</v>
          </cell>
          <cell r="E412">
            <v>8301</v>
          </cell>
          <cell r="F412">
            <v>142</v>
          </cell>
          <cell r="G412">
            <v>8301</v>
          </cell>
          <cell r="H412" t="str">
            <v>#MSTW PEONY GARDEN TWIN SHEET SET</v>
          </cell>
          <cell r="I412">
            <v>695.76</v>
          </cell>
          <cell r="J412">
            <v>49</v>
          </cell>
          <cell r="O412">
            <v>204</v>
          </cell>
        </row>
        <row r="413">
          <cell r="A413">
            <v>558302</v>
          </cell>
          <cell r="B413">
            <v>8</v>
          </cell>
          <cell r="C413">
            <v>55</v>
          </cell>
          <cell r="D413">
            <v>9</v>
          </cell>
          <cell r="E413">
            <v>8302</v>
          </cell>
          <cell r="F413">
            <v>142</v>
          </cell>
          <cell r="G413">
            <v>8301</v>
          </cell>
          <cell r="H413" t="str">
            <v>#MSTW PEONY GARDEN FULL SHEET SET</v>
          </cell>
          <cell r="I413">
            <v>347.5</v>
          </cell>
          <cell r="J413">
            <v>21</v>
          </cell>
          <cell r="O413">
            <v>128</v>
          </cell>
        </row>
        <row r="414">
          <cell r="A414">
            <v>558303</v>
          </cell>
          <cell r="B414">
            <v>8</v>
          </cell>
          <cell r="C414">
            <v>55</v>
          </cell>
          <cell r="D414">
            <v>9</v>
          </cell>
          <cell r="E414">
            <v>8303</v>
          </cell>
          <cell r="F414">
            <v>142</v>
          </cell>
          <cell r="G414">
            <v>8301</v>
          </cell>
          <cell r="H414" t="str">
            <v>#MSTW PEONY GARDEN QUEEN SHEET SET</v>
          </cell>
          <cell r="I414">
            <v>331</v>
          </cell>
          <cell r="J414">
            <v>15</v>
          </cell>
          <cell r="O414">
            <v>66</v>
          </cell>
        </row>
        <row r="415">
          <cell r="A415">
            <v>558304</v>
          </cell>
          <cell r="B415">
            <v>8</v>
          </cell>
          <cell r="C415">
            <v>55</v>
          </cell>
          <cell r="D415">
            <v>9</v>
          </cell>
          <cell r="E415">
            <v>8304</v>
          </cell>
          <cell r="F415">
            <v>142</v>
          </cell>
          <cell r="G415">
            <v>8301</v>
          </cell>
          <cell r="H415" t="str">
            <v>#MSTW PEONY GARDEN KING SHEET SET</v>
          </cell>
          <cell r="I415">
            <v>638.76</v>
          </cell>
          <cell r="J415">
            <v>24</v>
          </cell>
          <cell r="O415">
            <v>139</v>
          </cell>
        </row>
        <row r="416">
          <cell r="A416">
            <v>558401</v>
          </cell>
          <cell r="B416">
            <v>8</v>
          </cell>
          <cell r="C416">
            <v>55</v>
          </cell>
          <cell r="D416">
            <v>9</v>
          </cell>
          <cell r="E416">
            <v>8401</v>
          </cell>
          <cell r="F416">
            <v>142</v>
          </cell>
          <cell r="G416">
            <v>8401</v>
          </cell>
          <cell r="H416" t="str">
            <v>#MSTW OAKLEAF FLORAL TWIN SHEET SET</v>
          </cell>
          <cell r="I416">
            <v>71.739999999999995</v>
          </cell>
          <cell r="J416">
            <v>7</v>
          </cell>
          <cell r="O416">
            <v>0</v>
          </cell>
        </row>
        <row r="417">
          <cell r="A417">
            <v>558401</v>
          </cell>
          <cell r="B417">
            <v>8</v>
          </cell>
          <cell r="C417">
            <v>55</v>
          </cell>
          <cell r="D417">
            <v>9</v>
          </cell>
          <cell r="E417">
            <v>8401</v>
          </cell>
          <cell r="F417">
            <v>95</v>
          </cell>
          <cell r="G417">
            <v>8401</v>
          </cell>
          <cell r="H417" t="str">
            <v>MSTW GARDEN ROSE SHEET SET TWIN MULTI</v>
          </cell>
          <cell r="I417">
            <v>2688.78</v>
          </cell>
          <cell r="J417">
            <v>122</v>
          </cell>
          <cell r="O417">
            <v>2738</v>
          </cell>
        </row>
        <row r="418">
          <cell r="A418">
            <v>558402</v>
          </cell>
          <cell r="B418">
            <v>8</v>
          </cell>
          <cell r="C418">
            <v>55</v>
          </cell>
          <cell r="D418">
            <v>9</v>
          </cell>
          <cell r="E418">
            <v>8402</v>
          </cell>
          <cell r="F418">
            <v>142</v>
          </cell>
          <cell r="G418">
            <v>8401</v>
          </cell>
          <cell r="H418" t="str">
            <v>#MSTW OAKLEAF FLORAL FULL SHEET SET</v>
          </cell>
          <cell r="I418">
            <v>52.99</v>
          </cell>
          <cell r="J418">
            <v>3</v>
          </cell>
          <cell r="O418">
            <v>0</v>
          </cell>
        </row>
        <row r="419">
          <cell r="A419">
            <v>558402</v>
          </cell>
          <cell r="B419">
            <v>8</v>
          </cell>
          <cell r="C419">
            <v>55</v>
          </cell>
          <cell r="D419">
            <v>9</v>
          </cell>
          <cell r="E419">
            <v>8402</v>
          </cell>
          <cell r="F419">
            <v>95</v>
          </cell>
          <cell r="G419">
            <v>8401</v>
          </cell>
          <cell r="H419" t="str">
            <v>MSTW GARDEN ROSE SHEET SET FULL MULTI</v>
          </cell>
          <cell r="I419">
            <v>5439.5599999999904</v>
          </cell>
          <cell r="J419">
            <v>145</v>
          </cell>
          <cell r="O419">
            <v>2724</v>
          </cell>
        </row>
        <row r="420">
          <cell r="A420">
            <v>558403</v>
          </cell>
          <cell r="B420">
            <v>8</v>
          </cell>
          <cell r="C420">
            <v>55</v>
          </cell>
          <cell r="D420">
            <v>9</v>
          </cell>
          <cell r="E420">
            <v>8403</v>
          </cell>
          <cell r="F420">
            <v>142</v>
          </cell>
          <cell r="G420">
            <v>8401</v>
          </cell>
          <cell r="H420" t="str">
            <v>#MSTW OAKLEAF FLORAL QUEEN SHEET SET</v>
          </cell>
          <cell r="I420">
            <v>62.5</v>
          </cell>
          <cell r="J420">
            <v>2</v>
          </cell>
          <cell r="O420">
            <v>0</v>
          </cell>
        </row>
        <row r="421">
          <cell r="A421">
            <v>558403</v>
          </cell>
          <cell r="B421">
            <v>8</v>
          </cell>
          <cell r="C421">
            <v>55</v>
          </cell>
          <cell r="D421">
            <v>9</v>
          </cell>
          <cell r="E421">
            <v>8403</v>
          </cell>
          <cell r="F421">
            <v>95</v>
          </cell>
          <cell r="G421">
            <v>8401</v>
          </cell>
          <cell r="H421" t="str">
            <v>MSTW GARDEN ROSE SHEET SET QUEEN MULTI</v>
          </cell>
          <cell r="I421">
            <v>8811.1499999999905</v>
          </cell>
          <cell r="J421">
            <v>187</v>
          </cell>
          <cell r="O421">
            <v>3499</v>
          </cell>
        </row>
        <row r="422">
          <cell r="A422">
            <v>558404</v>
          </cell>
          <cell r="B422">
            <v>8</v>
          </cell>
          <cell r="C422">
            <v>55</v>
          </cell>
          <cell r="D422">
            <v>9</v>
          </cell>
          <cell r="E422">
            <v>8404</v>
          </cell>
          <cell r="F422">
            <v>142</v>
          </cell>
          <cell r="G422">
            <v>8401</v>
          </cell>
          <cell r="H422" t="str">
            <v>#MSTW OAKLEAF FLORAL KING SHEET SET</v>
          </cell>
          <cell r="I422">
            <v>-3.01</v>
          </cell>
          <cell r="J422">
            <v>0</v>
          </cell>
          <cell r="O422">
            <v>0</v>
          </cell>
        </row>
        <row r="423">
          <cell r="A423">
            <v>558404</v>
          </cell>
          <cell r="B423">
            <v>8</v>
          </cell>
          <cell r="C423">
            <v>55</v>
          </cell>
          <cell r="D423">
            <v>9</v>
          </cell>
          <cell r="E423">
            <v>8404</v>
          </cell>
          <cell r="F423">
            <v>95</v>
          </cell>
          <cell r="G423">
            <v>8401</v>
          </cell>
          <cell r="H423" t="str">
            <v>MSTW GARDEN ROSE SHEET SET KING MULTI</v>
          </cell>
          <cell r="I423">
            <v>2777.51</v>
          </cell>
          <cell r="J423">
            <v>49</v>
          </cell>
          <cell r="O423">
            <v>2366</v>
          </cell>
        </row>
        <row r="424">
          <cell r="A424">
            <v>558501</v>
          </cell>
          <cell r="B424">
            <v>8</v>
          </cell>
          <cell r="C424">
            <v>55</v>
          </cell>
          <cell r="D424">
            <v>9</v>
          </cell>
          <cell r="E424">
            <v>8501</v>
          </cell>
          <cell r="F424">
            <v>95</v>
          </cell>
          <cell r="G424">
            <v>8501</v>
          </cell>
          <cell r="H424" t="str">
            <v>#MSTW TEA ROSE TWIN SHEET SET</v>
          </cell>
          <cell r="I424">
            <v>818.67</v>
          </cell>
          <cell r="J424">
            <v>64</v>
          </cell>
          <cell r="O424">
            <v>180</v>
          </cell>
        </row>
        <row r="425">
          <cell r="A425">
            <v>558502</v>
          </cell>
          <cell r="B425">
            <v>8</v>
          </cell>
          <cell r="C425">
            <v>55</v>
          </cell>
          <cell r="D425">
            <v>9</v>
          </cell>
          <cell r="E425">
            <v>8502</v>
          </cell>
          <cell r="F425">
            <v>95</v>
          </cell>
          <cell r="G425">
            <v>8501</v>
          </cell>
          <cell r="H425" t="str">
            <v>#MSTW TEA ROSE FULL SHEET SET</v>
          </cell>
          <cell r="I425">
            <v>1402.14</v>
          </cell>
          <cell r="J425">
            <v>619</v>
          </cell>
          <cell r="O425">
            <v>1314</v>
          </cell>
        </row>
        <row r="426">
          <cell r="A426">
            <v>558503</v>
          </cell>
          <cell r="B426">
            <v>8</v>
          </cell>
          <cell r="C426">
            <v>55</v>
          </cell>
          <cell r="D426">
            <v>9</v>
          </cell>
          <cell r="E426">
            <v>8503</v>
          </cell>
          <cell r="F426">
            <v>95</v>
          </cell>
          <cell r="G426">
            <v>8501</v>
          </cell>
          <cell r="H426" t="str">
            <v>#MSTW TEA ROSE QUEEN SHEET SET</v>
          </cell>
          <cell r="I426">
            <v>313</v>
          </cell>
          <cell r="J426">
            <v>19</v>
          </cell>
          <cell r="O426">
            <v>47</v>
          </cell>
        </row>
        <row r="427">
          <cell r="A427">
            <v>558504</v>
          </cell>
          <cell r="B427">
            <v>8</v>
          </cell>
          <cell r="C427">
            <v>55</v>
          </cell>
          <cell r="D427">
            <v>9</v>
          </cell>
          <cell r="E427">
            <v>8504</v>
          </cell>
          <cell r="F427">
            <v>95</v>
          </cell>
          <cell r="G427">
            <v>8501</v>
          </cell>
          <cell r="H427" t="str">
            <v>#MSTW TEA ROSE KING SHEET SET</v>
          </cell>
          <cell r="I427">
            <v>812.49</v>
          </cell>
          <cell r="J427">
            <v>30</v>
          </cell>
          <cell r="O427">
            <v>53</v>
          </cell>
        </row>
        <row r="428">
          <cell r="A428">
            <v>558601</v>
          </cell>
          <cell r="B428">
            <v>8</v>
          </cell>
          <cell r="C428">
            <v>55</v>
          </cell>
          <cell r="D428">
            <v>9</v>
          </cell>
          <cell r="E428">
            <v>8601</v>
          </cell>
          <cell r="F428">
            <v>142</v>
          </cell>
          <cell r="G428">
            <v>8601</v>
          </cell>
          <cell r="H428" t="str">
            <v>#MSTW PAISLEY SHEET SET TWIN</v>
          </cell>
          <cell r="I428">
            <v>24598.86</v>
          </cell>
          <cell r="J428">
            <v>1613</v>
          </cell>
          <cell r="O428">
            <v>1084</v>
          </cell>
        </row>
        <row r="429">
          <cell r="A429">
            <v>558602</v>
          </cell>
          <cell r="B429">
            <v>8</v>
          </cell>
          <cell r="C429">
            <v>55</v>
          </cell>
          <cell r="D429">
            <v>9</v>
          </cell>
          <cell r="E429">
            <v>8602</v>
          </cell>
          <cell r="F429">
            <v>142</v>
          </cell>
          <cell r="G429">
            <v>8601</v>
          </cell>
          <cell r="H429" t="str">
            <v>#MSTW PAISLEY SHEET SET FULL</v>
          </cell>
          <cell r="I429">
            <v>28669.4</v>
          </cell>
          <cell r="J429">
            <v>1144</v>
          </cell>
          <cell r="O429">
            <v>1083</v>
          </cell>
        </row>
        <row r="430">
          <cell r="A430">
            <v>558603</v>
          </cell>
          <cell r="B430">
            <v>8</v>
          </cell>
          <cell r="C430">
            <v>55</v>
          </cell>
          <cell r="D430">
            <v>9</v>
          </cell>
          <cell r="E430">
            <v>8603</v>
          </cell>
          <cell r="F430">
            <v>142</v>
          </cell>
          <cell r="G430">
            <v>8601</v>
          </cell>
          <cell r="H430" t="str">
            <v>#MSTW PAISLEY SHEET SET QUEEN</v>
          </cell>
          <cell r="I430">
            <v>42757.89</v>
          </cell>
          <cell r="J430">
            <v>1297</v>
          </cell>
          <cell r="O430">
            <v>1066</v>
          </cell>
        </row>
        <row r="431">
          <cell r="A431">
            <v>558604</v>
          </cell>
          <cell r="B431">
            <v>8</v>
          </cell>
          <cell r="C431">
            <v>55</v>
          </cell>
          <cell r="D431">
            <v>9</v>
          </cell>
          <cell r="E431">
            <v>8604</v>
          </cell>
          <cell r="F431">
            <v>142</v>
          </cell>
          <cell r="G431">
            <v>8601</v>
          </cell>
          <cell r="H431" t="str">
            <v>#MSTW PAISLEY SHEET SET KING</v>
          </cell>
          <cell r="I431">
            <v>23157.67</v>
          </cell>
          <cell r="J431">
            <v>692</v>
          </cell>
          <cell r="O431">
            <v>1221</v>
          </cell>
        </row>
        <row r="432">
          <cell r="A432">
            <v>558701</v>
          </cell>
          <cell r="B432">
            <v>8</v>
          </cell>
          <cell r="C432">
            <v>55</v>
          </cell>
          <cell r="D432">
            <v>9</v>
          </cell>
          <cell r="E432">
            <v>8701</v>
          </cell>
          <cell r="F432">
            <v>142</v>
          </cell>
          <cell r="G432">
            <v>8701</v>
          </cell>
          <cell r="H432" t="str">
            <v>MSTW PASSION FLOWER SHEET SET TWIN</v>
          </cell>
          <cell r="I432">
            <v>34773.46</v>
          </cell>
          <cell r="J432">
            <v>1634</v>
          </cell>
          <cell r="O432">
            <v>3631</v>
          </cell>
        </row>
        <row r="433">
          <cell r="A433">
            <v>558702</v>
          </cell>
          <cell r="B433">
            <v>8</v>
          </cell>
          <cell r="C433">
            <v>55</v>
          </cell>
          <cell r="D433">
            <v>9</v>
          </cell>
          <cell r="E433">
            <v>8702</v>
          </cell>
          <cell r="F433">
            <v>142</v>
          </cell>
          <cell r="G433">
            <v>8701</v>
          </cell>
          <cell r="H433" t="str">
            <v>MSTW PASSION FLOWER SHEET SET FULL</v>
          </cell>
          <cell r="I433">
            <v>63069.870000000097</v>
          </cell>
          <cell r="J433">
            <v>1733</v>
          </cell>
          <cell r="O433">
            <v>3529</v>
          </cell>
        </row>
        <row r="434">
          <cell r="A434">
            <v>558703</v>
          </cell>
          <cell r="B434">
            <v>8</v>
          </cell>
          <cell r="C434">
            <v>55</v>
          </cell>
          <cell r="D434">
            <v>9</v>
          </cell>
          <cell r="E434">
            <v>8703</v>
          </cell>
          <cell r="F434">
            <v>142</v>
          </cell>
          <cell r="G434">
            <v>8701</v>
          </cell>
          <cell r="H434" t="str">
            <v>MSTW PASSION FLOWER SHEET SET QUEEN</v>
          </cell>
          <cell r="I434">
            <v>111632.86</v>
          </cell>
          <cell r="J434">
            <v>2410</v>
          </cell>
          <cell r="O434">
            <v>3746</v>
          </cell>
        </row>
        <row r="435">
          <cell r="A435">
            <v>558704</v>
          </cell>
          <cell r="B435">
            <v>8</v>
          </cell>
          <cell r="C435">
            <v>55</v>
          </cell>
          <cell r="D435">
            <v>9</v>
          </cell>
          <cell r="E435">
            <v>8704</v>
          </cell>
          <cell r="F435">
            <v>142</v>
          </cell>
          <cell r="G435">
            <v>8701</v>
          </cell>
          <cell r="H435" t="str">
            <v>MSTW PASSION FLOWER SHEET SET KING</v>
          </cell>
          <cell r="I435">
            <v>35128.120000000003</v>
          </cell>
          <cell r="J435">
            <v>719</v>
          </cell>
          <cell r="O435">
            <v>3264</v>
          </cell>
        </row>
        <row r="436">
          <cell r="A436">
            <v>558801</v>
          </cell>
          <cell r="B436">
            <v>8</v>
          </cell>
          <cell r="C436">
            <v>55</v>
          </cell>
          <cell r="D436">
            <v>9</v>
          </cell>
          <cell r="E436">
            <v>8801</v>
          </cell>
          <cell r="F436">
            <v>142</v>
          </cell>
          <cell r="G436">
            <v>8801</v>
          </cell>
          <cell r="H436" t="str">
            <v>MSTW POPPY BOUQUET SHEET SET TWIN</v>
          </cell>
          <cell r="I436">
            <v>55272.61</v>
          </cell>
          <cell r="J436">
            <v>2605</v>
          </cell>
          <cell r="O436">
            <v>3308</v>
          </cell>
        </row>
        <row r="437">
          <cell r="A437">
            <v>558802</v>
          </cell>
          <cell r="B437">
            <v>8</v>
          </cell>
          <cell r="C437">
            <v>55</v>
          </cell>
          <cell r="D437">
            <v>9</v>
          </cell>
          <cell r="E437">
            <v>8802</v>
          </cell>
          <cell r="F437">
            <v>142</v>
          </cell>
          <cell r="G437">
            <v>8801</v>
          </cell>
          <cell r="H437" t="str">
            <v>MSTW POPPY BOUQUET SHEET SET FULL</v>
          </cell>
          <cell r="I437">
            <v>112071.52</v>
          </cell>
          <cell r="J437">
            <v>3087</v>
          </cell>
          <cell r="O437">
            <v>3612</v>
          </cell>
        </row>
        <row r="438">
          <cell r="A438">
            <v>558803</v>
          </cell>
          <cell r="B438">
            <v>8</v>
          </cell>
          <cell r="C438">
            <v>55</v>
          </cell>
          <cell r="D438">
            <v>9</v>
          </cell>
          <cell r="E438">
            <v>8803</v>
          </cell>
          <cell r="F438">
            <v>142</v>
          </cell>
          <cell r="G438">
            <v>8801</v>
          </cell>
          <cell r="H438" t="str">
            <v>MSTW POPPY BOUQUET SHEET SET QUEEN</v>
          </cell>
          <cell r="I438">
            <v>176129.84</v>
          </cell>
          <cell r="J438">
            <v>3805</v>
          </cell>
          <cell r="O438">
            <v>3610</v>
          </cell>
        </row>
        <row r="439">
          <cell r="A439">
            <v>558804</v>
          </cell>
          <cell r="B439">
            <v>8</v>
          </cell>
          <cell r="C439">
            <v>55</v>
          </cell>
          <cell r="D439">
            <v>9</v>
          </cell>
          <cell r="E439">
            <v>8804</v>
          </cell>
          <cell r="F439">
            <v>142</v>
          </cell>
          <cell r="G439">
            <v>8801</v>
          </cell>
          <cell r="H439" t="str">
            <v>MSTW POPPY BOUQUET SHEET SET KING</v>
          </cell>
          <cell r="I439">
            <v>63698.230000000098</v>
          </cell>
          <cell r="J439">
            <v>1187</v>
          </cell>
          <cell r="O439">
            <v>3376</v>
          </cell>
        </row>
        <row r="440">
          <cell r="A440">
            <v>558941</v>
          </cell>
          <cell r="B440">
            <v>8</v>
          </cell>
          <cell r="C440">
            <v>55</v>
          </cell>
          <cell r="D440">
            <v>9</v>
          </cell>
          <cell r="E440">
            <v>8941</v>
          </cell>
          <cell r="F440">
            <v>142</v>
          </cell>
          <cell r="G440">
            <v>8941</v>
          </cell>
          <cell r="H440" t="str">
            <v>MSTW STENCIL VINE STRIPE SHEET SET TWIN</v>
          </cell>
          <cell r="I440">
            <v>23830.61</v>
          </cell>
          <cell r="J440">
            <v>1114</v>
          </cell>
          <cell r="O440">
            <v>3062</v>
          </cell>
        </row>
        <row r="441">
          <cell r="A441">
            <v>558942</v>
          </cell>
          <cell r="B441">
            <v>8</v>
          </cell>
          <cell r="C441">
            <v>55</v>
          </cell>
          <cell r="D441">
            <v>9</v>
          </cell>
          <cell r="E441">
            <v>8942</v>
          </cell>
          <cell r="F441">
            <v>142</v>
          </cell>
          <cell r="G441">
            <v>8941</v>
          </cell>
          <cell r="H441" t="str">
            <v>MSTW STENCIL VINE STRIPE SHEET SET FULL</v>
          </cell>
          <cell r="I441">
            <v>63020.070000000102</v>
          </cell>
          <cell r="J441">
            <v>1728</v>
          </cell>
          <cell r="O441">
            <v>3772</v>
          </cell>
        </row>
        <row r="442">
          <cell r="A442">
            <v>558943</v>
          </cell>
          <cell r="B442">
            <v>8</v>
          </cell>
          <cell r="C442">
            <v>55</v>
          </cell>
          <cell r="D442">
            <v>9</v>
          </cell>
          <cell r="E442">
            <v>8943</v>
          </cell>
          <cell r="F442">
            <v>142</v>
          </cell>
          <cell r="G442">
            <v>8941</v>
          </cell>
          <cell r="H442" t="str">
            <v>MSTW STENCIL VINE STRIPE SHEET SET QN</v>
          </cell>
          <cell r="I442">
            <v>141016.82</v>
          </cell>
          <cell r="J442">
            <v>3047</v>
          </cell>
          <cell r="O442">
            <v>3574</v>
          </cell>
        </row>
        <row r="443">
          <cell r="A443">
            <v>558944</v>
          </cell>
          <cell r="B443">
            <v>8</v>
          </cell>
          <cell r="C443">
            <v>55</v>
          </cell>
          <cell r="D443">
            <v>9</v>
          </cell>
          <cell r="E443">
            <v>8944</v>
          </cell>
          <cell r="F443">
            <v>142</v>
          </cell>
          <cell r="G443">
            <v>8941</v>
          </cell>
          <cell r="H443" t="str">
            <v>MSTW STENCIL VINE STRIPE SHEET SET KG</v>
          </cell>
          <cell r="I443">
            <v>57890.550000000097</v>
          </cell>
          <cell r="J443">
            <v>1081</v>
          </cell>
          <cell r="O443">
            <v>2617</v>
          </cell>
        </row>
        <row r="444">
          <cell r="A444">
            <v>561311</v>
          </cell>
          <cell r="B444">
            <v>8</v>
          </cell>
          <cell r="C444">
            <v>56</v>
          </cell>
          <cell r="D444">
            <v>9</v>
          </cell>
          <cell r="E444">
            <v>1311</v>
          </cell>
          <cell r="F444">
            <v>143</v>
          </cell>
          <cell r="G444">
            <v>1311</v>
          </cell>
          <cell r="H444" t="str">
            <v>#MSTW INDIGO/DENIM TWIN COMFORTER</v>
          </cell>
          <cell r="I444">
            <v>197.98</v>
          </cell>
          <cell r="J444">
            <v>7</v>
          </cell>
          <cell r="O444">
            <v>27</v>
          </cell>
        </row>
        <row r="445">
          <cell r="A445">
            <v>561312</v>
          </cell>
          <cell r="B445">
            <v>8</v>
          </cell>
          <cell r="C445">
            <v>56</v>
          </cell>
          <cell r="D445">
            <v>9</v>
          </cell>
          <cell r="E445">
            <v>1312</v>
          </cell>
          <cell r="F445">
            <v>143</v>
          </cell>
          <cell r="G445">
            <v>1311</v>
          </cell>
          <cell r="H445" t="str">
            <v>#MSTW INDIGO/DENIM FULL COMFORTER</v>
          </cell>
          <cell r="I445">
            <v>462.49</v>
          </cell>
          <cell r="J445">
            <v>17</v>
          </cell>
          <cell r="O445">
            <v>28</v>
          </cell>
        </row>
        <row r="446">
          <cell r="A446">
            <v>561317</v>
          </cell>
          <cell r="B446">
            <v>8</v>
          </cell>
          <cell r="C446">
            <v>56</v>
          </cell>
          <cell r="D446">
            <v>9</v>
          </cell>
          <cell r="E446">
            <v>1317</v>
          </cell>
          <cell r="F446">
            <v>143</v>
          </cell>
          <cell r="G446">
            <v>1311</v>
          </cell>
          <cell r="H446" t="str">
            <v>#MSTW INDIGO/DENIM Q/K COMFORTER</v>
          </cell>
          <cell r="I446">
            <v>326.99</v>
          </cell>
          <cell r="J446">
            <v>13</v>
          </cell>
          <cell r="O446">
            <v>48</v>
          </cell>
        </row>
        <row r="447">
          <cell r="A447">
            <v>561321</v>
          </cell>
          <cell r="B447">
            <v>8</v>
          </cell>
          <cell r="C447">
            <v>56</v>
          </cell>
          <cell r="D447">
            <v>9</v>
          </cell>
          <cell r="E447">
            <v>1321</v>
          </cell>
          <cell r="F447">
            <v>143</v>
          </cell>
          <cell r="G447">
            <v>1321</v>
          </cell>
          <cell r="H447" t="str">
            <v>#MSTW INDIGO DENIM/PLAID TWIN COMFORTER</v>
          </cell>
          <cell r="I447">
            <v>398.98</v>
          </cell>
          <cell r="J447">
            <v>19</v>
          </cell>
          <cell r="O447">
            <v>18</v>
          </cell>
        </row>
        <row r="448">
          <cell r="A448">
            <v>561322</v>
          </cell>
          <cell r="B448">
            <v>8</v>
          </cell>
          <cell r="C448">
            <v>56</v>
          </cell>
          <cell r="D448">
            <v>9</v>
          </cell>
          <cell r="E448">
            <v>1322</v>
          </cell>
          <cell r="F448">
            <v>143</v>
          </cell>
          <cell r="G448">
            <v>1321</v>
          </cell>
          <cell r="H448" t="str">
            <v>#MSTW INDIGO DENIM/PLAID FULL COMFORTER</v>
          </cell>
          <cell r="I448">
            <v>357.98</v>
          </cell>
          <cell r="J448">
            <v>22</v>
          </cell>
          <cell r="O448">
            <v>21</v>
          </cell>
        </row>
        <row r="449">
          <cell r="A449">
            <v>561327</v>
          </cell>
          <cell r="B449">
            <v>8</v>
          </cell>
          <cell r="C449">
            <v>56</v>
          </cell>
          <cell r="D449">
            <v>9</v>
          </cell>
          <cell r="E449">
            <v>1327</v>
          </cell>
          <cell r="F449">
            <v>143</v>
          </cell>
          <cell r="G449">
            <v>1321</v>
          </cell>
          <cell r="H449" t="str">
            <v>#MSTW INDIGO DENIM/PLAID Q/K COMFORTER</v>
          </cell>
          <cell r="I449">
            <v>352</v>
          </cell>
          <cell r="J449">
            <v>13</v>
          </cell>
          <cell r="O449">
            <v>43</v>
          </cell>
        </row>
        <row r="450">
          <cell r="A450">
            <v>561411</v>
          </cell>
          <cell r="B450">
            <v>8</v>
          </cell>
          <cell r="C450">
            <v>56</v>
          </cell>
          <cell r="D450">
            <v>9</v>
          </cell>
          <cell r="E450">
            <v>1411</v>
          </cell>
          <cell r="F450">
            <v>96</v>
          </cell>
          <cell r="G450">
            <v>1411</v>
          </cell>
          <cell r="H450" t="str">
            <v>#MSTW GREEN/DENIM TWIN COMFORTER</v>
          </cell>
          <cell r="I450">
            <v>132.97999999999999</v>
          </cell>
          <cell r="J450">
            <v>5</v>
          </cell>
          <cell r="O450">
            <v>13</v>
          </cell>
        </row>
        <row r="451">
          <cell r="A451">
            <v>561412</v>
          </cell>
          <cell r="B451">
            <v>8</v>
          </cell>
          <cell r="C451">
            <v>56</v>
          </cell>
          <cell r="D451">
            <v>9</v>
          </cell>
          <cell r="E451">
            <v>1412</v>
          </cell>
          <cell r="F451">
            <v>96</v>
          </cell>
          <cell r="G451">
            <v>1411</v>
          </cell>
          <cell r="H451" t="str">
            <v>#MSTW GREEN/DENIM FULL COMFORTER</v>
          </cell>
          <cell r="I451">
            <v>78.989999999999995</v>
          </cell>
          <cell r="J451">
            <v>4</v>
          </cell>
          <cell r="O451">
            <v>8</v>
          </cell>
        </row>
        <row r="452">
          <cell r="A452">
            <v>561417</v>
          </cell>
          <cell r="B452">
            <v>8</v>
          </cell>
          <cell r="C452">
            <v>56</v>
          </cell>
          <cell r="D452">
            <v>9</v>
          </cell>
          <cell r="E452">
            <v>1417</v>
          </cell>
          <cell r="F452">
            <v>96</v>
          </cell>
          <cell r="G452">
            <v>1411</v>
          </cell>
          <cell r="H452" t="str">
            <v>#MSTW GREEN/DENIM Q/K COMFORTER</v>
          </cell>
          <cell r="I452">
            <v>70.010000000000005</v>
          </cell>
          <cell r="J452">
            <v>5</v>
          </cell>
          <cell r="O452">
            <v>9</v>
          </cell>
        </row>
        <row r="453">
          <cell r="A453">
            <v>561421</v>
          </cell>
          <cell r="B453">
            <v>8</v>
          </cell>
          <cell r="C453">
            <v>56</v>
          </cell>
          <cell r="D453">
            <v>9</v>
          </cell>
          <cell r="E453">
            <v>1421</v>
          </cell>
          <cell r="F453">
            <v>96</v>
          </cell>
          <cell r="G453">
            <v>1421</v>
          </cell>
          <cell r="H453" t="str">
            <v>#MSTW GREEN PLD/DENIM TWIN COMFORTER</v>
          </cell>
          <cell r="I453">
            <v>28.01</v>
          </cell>
          <cell r="J453">
            <v>2</v>
          </cell>
          <cell r="O453">
            <v>12</v>
          </cell>
        </row>
        <row r="454">
          <cell r="A454">
            <v>561422</v>
          </cell>
          <cell r="B454">
            <v>8</v>
          </cell>
          <cell r="C454">
            <v>56</v>
          </cell>
          <cell r="D454">
            <v>9</v>
          </cell>
          <cell r="E454">
            <v>1422</v>
          </cell>
          <cell r="F454">
            <v>96</v>
          </cell>
          <cell r="G454">
            <v>1421</v>
          </cell>
          <cell r="H454" t="str">
            <v>#MSTW GREEN PLD/DENIM FULL COMFORTER</v>
          </cell>
          <cell r="I454">
            <v>53</v>
          </cell>
          <cell r="J454">
            <v>3</v>
          </cell>
          <cell r="O454">
            <v>15</v>
          </cell>
        </row>
        <row r="455">
          <cell r="A455">
            <v>561427</v>
          </cell>
          <cell r="B455">
            <v>8</v>
          </cell>
          <cell r="C455">
            <v>56</v>
          </cell>
          <cell r="D455">
            <v>9</v>
          </cell>
          <cell r="E455">
            <v>1427</v>
          </cell>
          <cell r="F455">
            <v>96</v>
          </cell>
          <cell r="G455">
            <v>1421</v>
          </cell>
          <cell r="H455" t="str">
            <v>#MSTW GREEN PLD/DENIM Q/K COMFORTER</v>
          </cell>
          <cell r="I455">
            <v>90.49</v>
          </cell>
          <cell r="J455">
            <v>3</v>
          </cell>
          <cell r="O455">
            <v>15</v>
          </cell>
        </row>
        <row r="456">
          <cell r="A456">
            <v>561521</v>
          </cell>
          <cell r="B456">
            <v>8</v>
          </cell>
          <cell r="C456">
            <v>56</v>
          </cell>
          <cell r="D456">
            <v>9</v>
          </cell>
          <cell r="E456">
            <v>1521</v>
          </cell>
          <cell r="F456">
            <v>96</v>
          </cell>
          <cell r="G456">
            <v>1521</v>
          </cell>
          <cell r="H456" t="str">
            <v>#MSTW ROSE PLD/DENIM TWIN COMFORTER</v>
          </cell>
          <cell r="I456">
            <v>124.5</v>
          </cell>
          <cell r="J456">
            <v>8</v>
          </cell>
          <cell r="O456">
            <v>16</v>
          </cell>
        </row>
        <row r="457">
          <cell r="A457">
            <v>561522</v>
          </cell>
          <cell r="B457">
            <v>8</v>
          </cell>
          <cell r="C457">
            <v>56</v>
          </cell>
          <cell r="D457">
            <v>9</v>
          </cell>
          <cell r="E457">
            <v>1522</v>
          </cell>
          <cell r="F457">
            <v>96</v>
          </cell>
          <cell r="G457">
            <v>1521</v>
          </cell>
          <cell r="H457" t="str">
            <v>#MSTW ROSE PLD/DENIM FULL COMFORTER</v>
          </cell>
          <cell r="I457">
            <v>242</v>
          </cell>
          <cell r="J457">
            <v>11</v>
          </cell>
          <cell r="O457">
            <v>15</v>
          </cell>
        </row>
        <row r="458">
          <cell r="A458">
            <v>561527</v>
          </cell>
          <cell r="B458">
            <v>8</v>
          </cell>
          <cell r="C458">
            <v>56</v>
          </cell>
          <cell r="D458">
            <v>9</v>
          </cell>
          <cell r="E458">
            <v>1527</v>
          </cell>
          <cell r="F458">
            <v>96</v>
          </cell>
          <cell r="G458">
            <v>1521</v>
          </cell>
          <cell r="H458" t="str">
            <v>#MSTW ROSE PLD/DENIM Q/K COMFORTER</v>
          </cell>
          <cell r="I458">
            <v>342.48</v>
          </cell>
          <cell r="J458">
            <v>15</v>
          </cell>
          <cell r="O458">
            <v>11</v>
          </cell>
        </row>
        <row r="459">
          <cell r="A459">
            <v>561611</v>
          </cell>
          <cell r="B459">
            <v>8</v>
          </cell>
          <cell r="C459">
            <v>56</v>
          </cell>
          <cell r="D459">
            <v>9</v>
          </cell>
          <cell r="E459">
            <v>1611</v>
          </cell>
          <cell r="F459">
            <v>96</v>
          </cell>
          <cell r="G459">
            <v>1611</v>
          </cell>
          <cell r="H459" t="str">
            <v>#MSTW YELLOW/PLAID TWIN COMFORTER</v>
          </cell>
          <cell r="I459">
            <v>825.48</v>
          </cell>
          <cell r="J459">
            <v>35</v>
          </cell>
          <cell r="O459">
            <v>68</v>
          </cell>
        </row>
        <row r="460">
          <cell r="A460">
            <v>561612</v>
          </cell>
          <cell r="B460">
            <v>8</v>
          </cell>
          <cell r="C460">
            <v>56</v>
          </cell>
          <cell r="D460">
            <v>9</v>
          </cell>
          <cell r="E460">
            <v>1612</v>
          </cell>
          <cell r="F460">
            <v>96</v>
          </cell>
          <cell r="G460">
            <v>1611</v>
          </cell>
          <cell r="H460" t="str">
            <v>#MSTW YELLOW/PLAID FULL COMFORTER</v>
          </cell>
          <cell r="I460">
            <v>1330.99</v>
          </cell>
          <cell r="J460">
            <v>45</v>
          </cell>
          <cell r="O460">
            <v>95</v>
          </cell>
        </row>
        <row r="461">
          <cell r="A461">
            <v>561617</v>
          </cell>
          <cell r="B461">
            <v>8</v>
          </cell>
          <cell r="C461">
            <v>56</v>
          </cell>
          <cell r="D461">
            <v>9</v>
          </cell>
          <cell r="E461">
            <v>1617</v>
          </cell>
          <cell r="F461">
            <v>96</v>
          </cell>
          <cell r="G461">
            <v>1611</v>
          </cell>
          <cell r="H461" t="str">
            <v>#MSTW YELLOW PLAID Q/K COMFORTER</v>
          </cell>
          <cell r="I461">
            <v>990.24</v>
          </cell>
          <cell r="J461">
            <v>42</v>
          </cell>
          <cell r="O461">
            <v>84</v>
          </cell>
        </row>
        <row r="462">
          <cell r="A462">
            <v>561711</v>
          </cell>
          <cell r="B462">
            <v>8</v>
          </cell>
          <cell r="C462">
            <v>56</v>
          </cell>
          <cell r="D462">
            <v>9</v>
          </cell>
          <cell r="E462">
            <v>1711</v>
          </cell>
          <cell r="F462">
            <v>96</v>
          </cell>
          <cell r="G462">
            <v>1751</v>
          </cell>
          <cell r="H462" t="str">
            <v>#MSTW DRK MADRAS/INDIGO TWIN COMFORTER</v>
          </cell>
          <cell r="I462">
            <v>923.89</v>
          </cell>
          <cell r="J462">
            <v>38</v>
          </cell>
          <cell r="O462">
            <v>119</v>
          </cell>
        </row>
        <row r="463">
          <cell r="A463">
            <v>561712</v>
          </cell>
          <cell r="B463">
            <v>8</v>
          </cell>
          <cell r="C463">
            <v>56</v>
          </cell>
          <cell r="D463">
            <v>9</v>
          </cell>
          <cell r="E463">
            <v>1712</v>
          </cell>
          <cell r="F463">
            <v>96</v>
          </cell>
          <cell r="G463">
            <v>1751</v>
          </cell>
          <cell r="H463" t="str">
            <v>#MSTW DARK MADRAS/INDIGO FULL COMFORTER</v>
          </cell>
          <cell r="I463">
            <v>542.99</v>
          </cell>
          <cell r="J463">
            <v>24</v>
          </cell>
          <cell r="O463">
            <v>163</v>
          </cell>
        </row>
        <row r="464">
          <cell r="A464">
            <v>561717</v>
          </cell>
          <cell r="B464">
            <v>8</v>
          </cell>
          <cell r="C464">
            <v>56</v>
          </cell>
          <cell r="D464">
            <v>9</v>
          </cell>
          <cell r="E464">
            <v>1717</v>
          </cell>
          <cell r="F464">
            <v>96</v>
          </cell>
          <cell r="G464">
            <v>1751</v>
          </cell>
          <cell r="H464" t="str">
            <v>#MSTW DARK MADRAS/INDIGO Q/K COMFORTER</v>
          </cell>
          <cell r="I464">
            <v>1041.43</v>
          </cell>
          <cell r="J464">
            <v>35</v>
          </cell>
          <cell r="O464">
            <v>63</v>
          </cell>
        </row>
        <row r="465">
          <cell r="A465">
            <v>561781</v>
          </cell>
          <cell r="B465">
            <v>8</v>
          </cell>
          <cell r="C465">
            <v>56</v>
          </cell>
          <cell r="D465">
            <v>9</v>
          </cell>
          <cell r="E465">
            <v>1781</v>
          </cell>
          <cell r="F465">
            <v>96</v>
          </cell>
          <cell r="G465">
            <v>1781</v>
          </cell>
          <cell r="H465" t="str">
            <v>MSTW DEEP PLAID/NAVY COMFORTER TWIN</v>
          </cell>
          <cell r="I465">
            <v>88721.36</v>
          </cell>
          <cell r="J465">
            <v>2725</v>
          </cell>
          <cell r="O465">
            <v>2477</v>
          </cell>
        </row>
        <row r="466">
          <cell r="A466">
            <v>561782</v>
          </cell>
          <cell r="B466">
            <v>8</v>
          </cell>
          <cell r="C466">
            <v>56</v>
          </cell>
          <cell r="D466">
            <v>9</v>
          </cell>
          <cell r="E466">
            <v>1782</v>
          </cell>
          <cell r="F466">
            <v>96</v>
          </cell>
          <cell r="G466">
            <v>1781</v>
          </cell>
          <cell r="H466" t="str">
            <v>MSTW DEEP PLAID/NAVY COMFORTER FULL</v>
          </cell>
          <cell r="I466">
            <v>109386.43</v>
          </cell>
          <cell r="J466">
            <v>2367</v>
          </cell>
          <cell r="O466">
            <v>2557</v>
          </cell>
        </row>
        <row r="467">
          <cell r="A467">
            <v>561787</v>
          </cell>
          <cell r="B467">
            <v>8</v>
          </cell>
          <cell r="C467">
            <v>56</v>
          </cell>
          <cell r="D467">
            <v>9</v>
          </cell>
          <cell r="E467">
            <v>1787</v>
          </cell>
          <cell r="F467">
            <v>96</v>
          </cell>
          <cell r="G467">
            <v>1781</v>
          </cell>
          <cell r="H467" t="str">
            <v>MSTW DEEP PLAID/NAVY COMFORTER QN/KG</v>
          </cell>
          <cell r="I467">
            <v>168315.08</v>
          </cell>
          <cell r="J467">
            <v>2982</v>
          </cell>
          <cell r="O467">
            <v>2540</v>
          </cell>
        </row>
        <row r="468">
          <cell r="A468">
            <v>561821</v>
          </cell>
          <cell r="B468">
            <v>8</v>
          </cell>
          <cell r="C468">
            <v>56</v>
          </cell>
          <cell r="D468">
            <v>9</v>
          </cell>
          <cell r="E468">
            <v>1821</v>
          </cell>
          <cell r="F468">
            <v>96</v>
          </cell>
          <cell r="G468">
            <v>1851</v>
          </cell>
          <cell r="H468" t="str">
            <v>#MSTW LT MADRAS/IND DEN TWIN COMFORTER</v>
          </cell>
          <cell r="I468">
            <v>1791.45</v>
          </cell>
          <cell r="J468">
            <v>74</v>
          </cell>
          <cell r="O468">
            <v>238</v>
          </cell>
        </row>
        <row r="469">
          <cell r="A469">
            <v>561822</v>
          </cell>
          <cell r="B469">
            <v>8</v>
          </cell>
          <cell r="C469">
            <v>56</v>
          </cell>
          <cell r="D469">
            <v>9</v>
          </cell>
          <cell r="E469">
            <v>1822</v>
          </cell>
          <cell r="F469">
            <v>96</v>
          </cell>
          <cell r="G469">
            <v>1851</v>
          </cell>
          <cell r="H469" t="str">
            <v>#MSTW LT MADRAS/IND DEN FULL COMFORTER</v>
          </cell>
          <cell r="I469">
            <v>1876.48</v>
          </cell>
          <cell r="J469">
            <v>86</v>
          </cell>
          <cell r="O469">
            <v>191</v>
          </cell>
        </row>
        <row r="470">
          <cell r="A470">
            <v>561827</v>
          </cell>
          <cell r="B470">
            <v>8</v>
          </cell>
          <cell r="C470">
            <v>56</v>
          </cell>
          <cell r="D470">
            <v>9</v>
          </cell>
          <cell r="E470">
            <v>1827</v>
          </cell>
          <cell r="F470">
            <v>96</v>
          </cell>
          <cell r="G470">
            <v>1851</v>
          </cell>
          <cell r="H470" t="str">
            <v>#MSTW LT MADRAS/IND DEN Q/K COMFORTER</v>
          </cell>
          <cell r="I470">
            <v>1678.46</v>
          </cell>
          <cell r="J470">
            <v>63</v>
          </cell>
          <cell r="O470">
            <v>183</v>
          </cell>
        </row>
        <row r="471">
          <cell r="A471">
            <v>561881</v>
          </cell>
          <cell r="B471">
            <v>8</v>
          </cell>
          <cell r="C471">
            <v>56</v>
          </cell>
          <cell r="D471">
            <v>9</v>
          </cell>
          <cell r="E471">
            <v>1881</v>
          </cell>
          <cell r="F471">
            <v>96</v>
          </cell>
          <cell r="G471">
            <v>1881</v>
          </cell>
          <cell r="H471" t="str">
            <v>#MSTW PASTEL PLAID/PERI COMFORTER TW</v>
          </cell>
          <cell r="I471">
            <v>26930.81</v>
          </cell>
          <cell r="J471">
            <v>1007</v>
          </cell>
          <cell r="O471">
            <v>779</v>
          </cell>
        </row>
        <row r="472">
          <cell r="A472">
            <v>561882</v>
          </cell>
          <cell r="B472">
            <v>8</v>
          </cell>
          <cell r="C472">
            <v>56</v>
          </cell>
          <cell r="D472">
            <v>9</v>
          </cell>
          <cell r="E472">
            <v>1882</v>
          </cell>
          <cell r="F472">
            <v>96</v>
          </cell>
          <cell r="G472">
            <v>1881</v>
          </cell>
          <cell r="H472" t="str">
            <v>#MSTW PASTEL PLAID/PERI COMFORTER FL</v>
          </cell>
          <cell r="I472">
            <v>37648.94</v>
          </cell>
          <cell r="J472">
            <v>1130</v>
          </cell>
          <cell r="O472">
            <v>720</v>
          </cell>
        </row>
        <row r="473">
          <cell r="A473">
            <v>561887</v>
          </cell>
          <cell r="B473">
            <v>8</v>
          </cell>
          <cell r="C473">
            <v>56</v>
          </cell>
          <cell r="D473">
            <v>9</v>
          </cell>
          <cell r="E473">
            <v>1887</v>
          </cell>
          <cell r="F473">
            <v>96</v>
          </cell>
          <cell r="G473">
            <v>1881</v>
          </cell>
          <cell r="H473" t="str">
            <v>#MSTW PASTEL PLAID/PERI COMFORTER QN/KG</v>
          </cell>
          <cell r="I473">
            <v>38302.35</v>
          </cell>
          <cell r="J473">
            <v>993</v>
          </cell>
          <cell r="O473">
            <v>689</v>
          </cell>
        </row>
        <row r="474">
          <cell r="A474">
            <v>561921</v>
          </cell>
          <cell r="B474">
            <v>8</v>
          </cell>
          <cell r="C474">
            <v>56</v>
          </cell>
          <cell r="D474">
            <v>9</v>
          </cell>
          <cell r="E474">
            <v>1921</v>
          </cell>
          <cell r="F474">
            <v>96</v>
          </cell>
          <cell r="G474">
            <v>1911</v>
          </cell>
          <cell r="H474" t="str">
            <v>#MSTW FERN BATIK/CHECK COMFORTER TW</v>
          </cell>
          <cell r="I474">
            <v>19120.43</v>
          </cell>
          <cell r="J474">
            <v>798</v>
          </cell>
          <cell r="O474">
            <v>1024</v>
          </cell>
        </row>
        <row r="475">
          <cell r="A475">
            <v>561922</v>
          </cell>
          <cell r="B475">
            <v>8</v>
          </cell>
          <cell r="C475">
            <v>56</v>
          </cell>
          <cell r="D475">
            <v>9</v>
          </cell>
          <cell r="E475">
            <v>1922</v>
          </cell>
          <cell r="F475">
            <v>96</v>
          </cell>
          <cell r="G475">
            <v>1911</v>
          </cell>
          <cell r="H475" t="str">
            <v>#MSTW FERN BATIK/CHECK COMFORTER FL</v>
          </cell>
          <cell r="I475">
            <v>26349.3</v>
          </cell>
          <cell r="J475">
            <v>870</v>
          </cell>
          <cell r="O475">
            <v>1074</v>
          </cell>
        </row>
        <row r="476">
          <cell r="A476">
            <v>561927</v>
          </cell>
          <cell r="B476">
            <v>8</v>
          </cell>
          <cell r="C476">
            <v>56</v>
          </cell>
          <cell r="D476">
            <v>9</v>
          </cell>
          <cell r="E476">
            <v>1927</v>
          </cell>
          <cell r="F476">
            <v>96</v>
          </cell>
          <cell r="G476">
            <v>1911</v>
          </cell>
          <cell r="H476" t="str">
            <v>#MSTW FERN BATIK/CHECK COMFORTER QN/KG</v>
          </cell>
          <cell r="I476">
            <v>31480.93</v>
          </cell>
          <cell r="J476">
            <v>805</v>
          </cell>
          <cell r="O476">
            <v>673</v>
          </cell>
        </row>
        <row r="477">
          <cell r="A477">
            <v>561931</v>
          </cell>
          <cell r="B477">
            <v>8</v>
          </cell>
          <cell r="C477">
            <v>56</v>
          </cell>
          <cell r="D477">
            <v>9</v>
          </cell>
          <cell r="E477">
            <v>1931</v>
          </cell>
          <cell r="F477">
            <v>96</v>
          </cell>
          <cell r="G477">
            <v>7431</v>
          </cell>
          <cell r="H477" t="str">
            <v>MSTW SOLID CELADON COMFORTER TWIN</v>
          </cell>
          <cell r="I477">
            <v>42555.88</v>
          </cell>
          <cell r="J477">
            <v>1296</v>
          </cell>
          <cell r="O477">
            <v>3723</v>
          </cell>
        </row>
        <row r="478">
          <cell r="A478">
            <v>561932</v>
          </cell>
          <cell r="B478">
            <v>8</v>
          </cell>
          <cell r="C478">
            <v>56</v>
          </cell>
          <cell r="D478">
            <v>9</v>
          </cell>
          <cell r="E478">
            <v>1932</v>
          </cell>
          <cell r="F478">
            <v>96</v>
          </cell>
          <cell r="G478">
            <v>7431</v>
          </cell>
          <cell r="H478" t="str">
            <v>MSTW SOLID CELADON COMFORTER FULL</v>
          </cell>
          <cell r="I478">
            <v>56725.82</v>
          </cell>
          <cell r="J478">
            <v>1219</v>
          </cell>
          <cell r="O478">
            <v>3394</v>
          </cell>
        </row>
        <row r="479">
          <cell r="A479">
            <v>561933</v>
          </cell>
          <cell r="B479">
            <v>8</v>
          </cell>
          <cell r="C479">
            <v>56</v>
          </cell>
          <cell r="D479">
            <v>9</v>
          </cell>
          <cell r="E479">
            <v>1933</v>
          </cell>
          <cell r="F479">
            <v>96</v>
          </cell>
          <cell r="G479">
            <v>7431</v>
          </cell>
          <cell r="H479" t="str">
            <v>MSTW SOLID CELADON COMFORTER QN/KG</v>
          </cell>
          <cell r="I479">
            <v>139799.69</v>
          </cell>
          <cell r="J479">
            <v>2456</v>
          </cell>
          <cell r="O479">
            <v>2870</v>
          </cell>
        </row>
        <row r="480">
          <cell r="A480">
            <v>562121</v>
          </cell>
          <cell r="B480">
            <v>8</v>
          </cell>
          <cell r="C480">
            <v>56</v>
          </cell>
          <cell r="D480">
            <v>9</v>
          </cell>
          <cell r="E480">
            <v>2121</v>
          </cell>
          <cell r="F480">
            <v>96</v>
          </cell>
          <cell r="G480">
            <v>2111</v>
          </cell>
          <cell r="H480" t="str">
            <v>#MSTW PINK BLSSM CHK/DOT TWIN COMFORTER</v>
          </cell>
          <cell r="I480">
            <v>2044.88</v>
          </cell>
          <cell r="J480">
            <v>86</v>
          </cell>
          <cell r="O480">
            <v>236</v>
          </cell>
        </row>
        <row r="481">
          <cell r="A481">
            <v>562122</v>
          </cell>
          <cell r="B481">
            <v>8</v>
          </cell>
          <cell r="C481">
            <v>56</v>
          </cell>
          <cell r="D481">
            <v>9</v>
          </cell>
          <cell r="E481">
            <v>2122</v>
          </cell>
          <cell r="F481">
            <v>96</v>
          </cell>
          <cell r="G481">
            <v>2111</v>
          </cell>
          <cell r="H481" t="str">
            <v>#MSTW PINK BLSSM CHK/DOT FULL COMFORTER</v>
          </cell>
          <cell r="I481">
            <v>2616.65</v>
          </cell>
          <cell r="J481">
            <v>101</v>
          </cell>
          <cell r="O481">
            <v>221</v>
          </cell>
        </row>
        <row r="482">
          <cell r="A482">
            <v>562127</v>
          </cell>
          <cell r="B482">
            <v>8</v>
          </cell>
          <cell r="C482">
            <v>56</v>
          </cell>
          <cell r="D482">
            <v>9</v>
          </cell>
          <cell r="E482">
            <v>2127</v>
          </cell>
          <cell r="F482">
            <v>96</v>
          </cell>
          <cell r="G482">
            <v>2111</v>
          </cell>
          <cell r="H482" t="str">
            <v>#MSTW PINK BLSSM CHK/DOT Q/K COMFORTER</v>
          </cell>
          <cell r="I482">
            <v>3860.94</v>
          </cell>
          <cell r="J482">
            <v>140</v>
          </cell>
          <cell r="O482">
            <v>191</v>
          </cell>
        </row>
        <row r="483">
          <cell r="A483">
            <v>562221</v>
          </cell>
          <cell r="B483">
            <v>8</v>
          </cell>
          <cell r="C483">
            <v>56</v>
          </cell>
          <cell r="D483">
            <v>9</v>
          </cell>
          <cell r="E483">
            <v>2221</v>
          </cell>
          <cell r="F483">
            <v>96</v>
          </cell>
          <cell r="G483">
            <v>2211</v>
          </cell>
          <cell r="H483" t="str">
            <v>#MSTW LAVENDER CHECK/DOT COMFORTER TW</v>
          </cell>
          <cell r="I483">
            <v>30326.1</v>
          </cell>
          <cell r="J483">
            <v>1164</v>
          </cell>
          <cell r="O483">
            <v>974</v>
          </cell>
        </row>
        <row r="484">
          <cell r="A484">
            <v>562222</v>
          </cell>
          <cell r="B484">
            <v>8</v>
          </cell>
          <cell r="C484">
            <v>56</v>
          </cell>
          <cell r="D484">
            <v>9</v>
          </cell>
          <cell r="E484">
            <v>2222</v>
          </cell>
          <cell r="F484">
            <v>96</v>
          </cell>
          <cell r="G484">
            <v>2211</v>
          </cell>
          <cell r="H484" t="str">
            <v>#MSTW LAVENDER CHECK/DOT COMFORTER FL</v>
          </cell>
          <cell r="I484">
            <v>32541.640000000101</v>
          </cell>
          <cell r="J484">
            <v>1009</v>
          </cell>
          <cell r="O484">
            <v>840</v>
          </cell>
        </row>
        <row r="485">
          <cell r="A485">
            <v>562227</v>
          </cell>
          <cell r="B485">
            <v>8</v>
          </cell>
          <cell r="C485">
            <v>56</v>
          </cell>
          <cell r="D485">
            <v>9</v>
          </cell>
          <cell r="E485">
            <v>2227</v>
          </cell>
          <cell r="F485">
            <v>96</v>
          </cell>
          <cell r="G485">
            <v>2211</v>
          </cell>
          <cell r="H485" t="str">
            <v>#MSTW LAVENDER CHECK/DOT COMFORTER QN/KG</v>
          </cell>
          <cell r="I485">
            <v>42555.480000000098</v>
          </cell>
          <cell r="J485">
            <v>1099</v>
          </cell>
          <cell r="O485">
            <v>873</v>
          </cell>
        </row>
        <row r="486">
          <cell r="A486">
            <v>562311</v>
          </cell>
          <cell r="B486">
            <v>8</v>
          </cell>
          <cell r="C486">
            <v>56</v>
          </cell>
          <cell r="D486">
            <v>9</v>
          </cell>
          <cell r="E486">
            <v>2311</v>
          </cell>
          <cell r="F486">
            <v>143</v>
          </cell>
          <cell r="G486">
            <v>2311</v>
          </cell>
          <cell r="H486" t="str">
            <v>#MSTW PERIWINKLE COMFORTER TWIN</v>
          </cell>
          <cell r="I486">
            <v>34559.269999999997</v>
          </cell>
          <cell r="J486">
            <v>1241</v>
          </cell>
          <cell r="O486">
            <v>1120</v>
          </cell>
        </row>
        <row r="487">
          <cell r="A487">
            <v>562312</v>
          </cell>
          <cell r="B487">
            <v>8</v>
          </cell>
          <cell r="C487">
            <v>56</v>
          </cell>
          <cell r="D487">
            <v>9</v>
          </cell>
          <cell r="E487">
            <v>2312</v>
          </cell>
          <cell r="F487">
            <v>143</v>
          </cell>
          <cell r="G487">
            <v>2311</v>
          </cell>
          <cell r="H487" t="str">
            <v>#MSTW PERIWINKLE COMFORTER FULL</v>
          </cell>
          <cell r="I487">
            <v>26043.51</v>
          </cell>
          <cell r="J487">
            <v>753</v>
          </cell>
          <cell r="O487">
            <v>729</v>
          </cell>
        </row>
        <row r="488">
          <cell r="A488">
            <v>562317</v>
          </cell>
          <cell r="B488">
            <v>8</v>
          </cell>
          <cell r="C488">
            <v>56</v>
          </cell>
          <cell r="D488">
            <v>9</v>
          </cell>
          <cell r="E488">
            <v>2317</v>
          </cell>
          <cell r="F488">
            <v>143</v>
          </cell>
          <cell r="G488">
            <v>2311</v>
          </cell>
          <cell r="H488" t="str">
            <v>#MSTW PERIWINKLE COMFORTER QN/KG</v>
          </cell>
          <cell r="I488">
            <v>25960.49</v>
          </cell>
          <cell r="J488">
            <v>622</v>
          </cell>
          <cell r="O488">
            <v>628</v>
          </cell>
        </row>
        <row r="489">
          <cell r="A489">
            <v>562321</v>
          </cell>
          <cell r="B489">
            <v>8</v>
          </cell>
          <cell r="C489">
            <v>56</v>
          </cell>
          <cell r="D489">
            <v>9</v>
          </cell>
          <cell r="E489">
            <v>2321</v>
          </cell>
          <cell r="F489">
            <v>143</v>
          </cell>
          <cell r="G489">
            <v>2381</v>
          </cell>
          <cell r="H489" t="str">
            <v>#MSTW BLUE ROSE VINE COMFORTER TWIN</v>
          </cell>
          <cell r="I489">
            <v>40321.150000000103</v>
          </cell>
          <cell r="J489">
            <v>1485</v>
          </cell>
          <cell r="O489">
            <v>879</v>
          </cell>
        </row>
        <row r="490">
          <cell r="A490">
            <v>562322</v>
          </cell>
          <cell r="B490">
            <v>8</v>
          </cell>
          <cell r="C490">
            <v>56</v>
          </cell>
          <cell r="D490">
            <v>9</v>
          </cell>
          <cell r="E490">
            <v>2322</v>
          </cell>
          <cell r="F490">
            <v>143</v>
          </cell>
          <cell r="G490">
            <v>2381</v>
          </cell>
          <cell r="H490" t="str">
            <v>#MSTW BLUE ROSE VINE COMFORTER FULL</v>
          </cell>
          <cell r="I490">
            <v>39022.14</v>
          </cell>
          <cell r="J490">
            <v>1143</v>
          </cell>
          <cell r="O490">
            <v>839</v>
          </cell>
        </row>
        <row r="491">
          <cell r="A491">
            <v>562327</v>
          </cell>
          <cell r="B491">
            <v>8</v>
          </cell>
          <cell r="C491">
            <v>56</v>
          </cell>
          <cell r="D491">
            <v>9</v>
          </cell>
          <cell r="E491">
            <v>2327</v>
          </cell>
          <cell r="F491">
            <v>143</v>
          </cell>
          <cell r="G491">
            <v>2381</v>
          </cell>
          <cell r="H491" t="str">
            <v>#MSTW BLUE ROSE VINE COMFORTER QN/KG</v>
          </cell>
          <cell r="I491">
            <v>28944.84</v>
          </cell>
          <cell r="J491">
            <v>722</v>
          </cell>
          <cell r="O491">
            <v>668</v>
          </cell>
        </row>
        <row r="492">
          <cell r="A492">
            <v>562331</v>
          </cell>
          <cell r="B492">
            <v>8</v>
          </cell>
          <cell r="C492">
            <v>56</v>
          </cell>
          <cell r="D492">
            <v>9</v>
          </cell>
          <cell r="E492">
            <v>2331</v>
          </cell>
          <cell r="F492">
            <v>96</v>
          </cell>
          <cell r="G492">
            <v>2331</v>
          </cell>
          <cell r="H492" t="str">
            <v>MSTW SOLID TEAL COMFORTER TWIN</v>
          </cell>
          <cell r="I492">
            <v>31050.04</v>
          </cell>
          <cell r="J492">
            <v>948</v>
          </cell>
          <cell r="O492">
            <v>3931</v>
          </cell>
        </row>
        <row r="493">
          <cell r="A493">
            <v>562332</v>
          </cell>
          <cell r="B493">
            <v>8</v>
          </cell>
          <cell r="C493">
            <v>56</v>
          </cell>
          <cell r="D493">
            <v>9</v>
          </cell>
          <cell r="E493">
            <v>2332</v>
          </cell>
          <cell r="F493">
            <v>96</v>
          </cell>
          <cell r="G493">
            <v>2331</v>
          </cell>
          <cell r="H493" t="str">
            <v>MSTW SOLID TEAL COMFORTER FULL</v>
          </cell>
          <cell r="I493">
            <v>30125.56</v>
          </cell>
          <cell r="J493">
            <v>644</v>
          </cell>
          <cell r="O493">
            <v>3710</v>
          </cell>
        </row>
        <row r="494">
          <cell r="A494">
            <v>562333</v>
          </cell>
          <cell r="B494">
            <v>8</v>
          </cell>
          <cell r="C494">
            <v>56</v>
          </cell>
          <cell r="D494">
            <v>9</v>
          </cell>
          <cell r="E494">
            <v>2333</v>
          </cell>
          <cell r="F494">
            <v>96</v>
          </cell>
          <cell r="G494">
            <v>2331</v>
          </cell>
          <cell r="H494" t="str">
            <v>MSTW SOLID TEAL COMFORTER QN/KG</v>
          </cell>
          <cell r="I494">
            <v>75997.41</v>
          </cell>
          <cell r="J494">
            <v>1337</v>
          </cell>
          <cell r="O494">
            <v>3296</v>
          </cell>
        </row>
        <row r="495">
          <cell r="A495">
            <v>562341</v>
          </cell>
          <cell r="B495">
            <v>8</v>
          </cell>
          <cell r="C495">
            <v>56</v>
          </cell>
          <cell r="D495">
            <v>9</v>
          </cell>
          <cell r="E495">
            <v>2341</v>
          </cell>
          <cell r="F495">
            <v>143</v>
          </cell>
          <cell r="G495">
            <v>2341</v>
          </cell>
          <cell r="H495" t="str">
            <v>MSTW SOLID INDIGO COMFORTER TWIN</v>
          </cell>
          <cell r="I495">
            <v>69482.75</v>
          </cell>
          <cell r="J495">
            <v>2127</v>
          </cell>
          <cell r="O495">
            <v>3527</v>
          </cell>
        </row>
        <row r="496">
          <cell r="A496">
            <v>562342</v>
          </cell>
          <cell r="B496">
            <v>8</v>
          </cell>
          <cell r="C496">
            <v>56</v>
          </cell>
          <cell r="D496">
            <v>9</v>
          </cell>
          <cell r="E496">
            <v>2342</v>
          </cell>
          <cell r="F496">
            <v>143</v>
          </cell>
          <cell r="G496">
            <v>2341</v>
          </cell>
          <cell r="H496" t="str">
            <v>MSTW SOLID INDIGO COMFORTER FULL</v>
          </cell>
          <cell r="I496">
            <v>72035.86</v>
          </cell>
          <cell r="J496">
            <v>1547</v>
          </cell>
          <cell r="O496">
            <v>2716</v>
          </cell>
        </row>
        <row r="497">
          <cell r="A497">
            <v>562343</v>
          </cell>
          <cell r="B497">
            <v>8</v>
          </cell>
          <cell r="C497">
            <v>56</v>
          </cell>
          <cell r="D497">
            <v>9</v>
          </cell>
          <cell r="E497">
            <v>2343</v>
          </cell>
          <cell r="F497">
            <v>143</v>
          </cell>
          <cell r="G497">
            <v>2341</v>
          </cell>
          <cell r="H497" t="str">
            <v>MSTW SOLID INDIGO COMFORTER QN/KG</v>
          </cell>
          <cell r="I497">
            <v>129533.69</v>
          </cell>
          <cell r="J497">
            <v>2283</v>
          </cell>
          <cell r="O497">
            <v>2327</v>
          </cell>
        </row>
        <row r="498">
          <cell r="A498">
            <v>562351</v>
          </cell>
          <cell r="B498">
            <v>8</v>
          </cell>
          <cell r="C498">
            <v>56</v>
          </cell>
          <cell r="D498">
            <v>9</v>
          </cell>
          <cell r="E498">
            <v>2351</v>
          </cell>
          <cell r="F498">
            <v>143</v>
          </cell>
          <cell r="G498">
            <v>2351</v>
          </cell>
          <cell r="H498" t="str">
            <v>MSTW SOLID PERIWINKLE COMFORTER TWIN</v>
          </cell>
          <cell r="I498">
            <v>65088.520000000099</v>
          </cell>
          <cell r="J498">
            <v>1985</v>
          </cell>
          <cell r="O498">
            <v>3677</v>
          </cell>
        </row>
        <row r="499">
          <cell r="A499">
            <v>562352</v>
          </cell>
          <cell r="B499">
            <v>8</v>
          </cell>
          <cell r="C499">
            <v>56</v>
          </cell>
          <cell r="D499">
            <v>9</v>
          </cell>
          <cell r="E499">
            <v>2352</v>
          </cell>
          <cell r="F499">
            <v>143</v>
          </cell>
          <cell r="G499">
            <v>2351</v>
          </cell>
          <cell r="H499" t="str">
            <v>MSTW SOLID PERIWINKLE COMFORTER FULL</v>
          </cell>
          <cell r="I499">
            <v>54342.45</v>
          </cell>
          <cell r="J499">
            <v>1162</v>
          </cell>
          <cell r="O499">
            <v>2925</v>
          </cell>
        </row>
        <row r="500">
          <cell r="A500">
            <v>562353</v>
          </cell>
          <cell r="B500">
            <v>8</v>
          </cell>
          <cell r="C500">
            <v>56</v>
          </cell>
          <cell r="D500">
            <v>9</v>
          </cell>
          <cell r="E500">
            <v>2353</v>
          </cell>
          <cell r="F500">
            <v>143</v>
          </cell>
          <cell r="G500">
            <v>2351</v>
          </cell>
          <cell r="H500" t="str">
            <v>MSTW SOLID PERIWINKLE COMFORTER QN/KG</v>
          </cell>
          <cell r="I500">
            <v>95356.010000000198</v>
          </cell>
          <cell r="J500">
            <v>1685</v>
          </cell>
          <cell r="O500">
            <v>2630</v>
          </cell>
        </row>
        <row r="501">
          <cell r="A501">
            <v>562411</v>
          </cell>
          <cell r="B501">
            <v>8</v>
          </cell>
          <cell r="C501">
            <v>56</v>
          </cell>
          <cell r="D501">
            <v>9</v>
          </cell>
          <cell r="E501">
            <v>2411</v>
          </cell>
          <cell r="F501">
            <v>96</v>
          </cell>
          <cell r="G501">
            <v>2431</v>
          </cell>
          <cell r="H501" t="str">
            <v>MSTW YELLOW DECK STRIPE COMFORTER TWIN</v>
          </cell>
          <cell r="I501">
            <v>94906.580000000104</v>
          </cell>
          <cell r="J501">
            <v>2917</v>
          </cell>
          <cell r="O501">
            <v>2359</v>
          </cell>
        </row>
        <row r="502">
          <cell r="A502">
            <v>562412</v>
          </cell>
          <cell r="B502">
            <v>8</v>
          </cell>
          <cell r="C502">
            <v>56</v>
          </cell>
          <cell r="D502">
            <v>9</v>
          </cell>
          <cell r="E502">
            <v>2412</v>
          </cell>
          <cell r="F502">
            <v>96</v>
          </cell>
          <cell r="G502">
            <v>2431</v>
          </cell>
          <cell r="H502" t="str">
            <v>MSTW YELLOW DECK STRIPE COMFORTER FULL</v>
          </cell>
          <cell r="I502">
            <v>104084.43</v>
          </cell>
          <cell r="J502">
            <v>2243</v>
          </cell>
          <cell r="O502">
            <v>2152</v>
          </cell>
        </row>
        <row r="503">
          <cell r="A503">
            <v>562417</v>
          </cell>
          <cell r="B503">
            <v>8</v>
          </cell>
          <cell r="C503">
            <v>56</v>
          </cell>
          <cell r="D503">
            <v>9</v>
          </cell>
          <cell r="E503">
            <v>2417</v>
          </cell>
          <cell r="F503">
            <v>96</v>
          </cell>
          <cell r="G503">
            <v>2431</v>
          </cell>
          <cell r="H503" t="str">
            <v>MSTW YELLOW DECK STRIPE COMFORTER Q/K</v>
          </cell>
          <cell r="I503">
            <v>171414.32</v>
          </cell>
          <cell r="J503">
            <v>3043</v>
          </cell>
          <cell r="O503">
            <v>1824</v>
          </cell>
        </row>
        <row r="504">
          <cell r="A504">
            <v>562611</v>
          </cell>
          <cell r="B504">
            <v>8</v>
          </cell>
          <cell r="C504">
            <v>56</v>
          </cell>
          <cell r="D504">
            <v>9</v>
          </cell>
          <cell r="E504">
            <v>2611</v>
          </cell>
          <cell r="F504">
            <v>96</v>
          </cell>
          <cell r="G504">
            <v>2611</v>
          </cell>
          <cell r="H504" t="str">
            <v>#MSTW PLUM/P/DECK PLAID COMFORTER TW</v>
          </cell>
          <cell r="I504">
            <v>27451.93</v>
          </cell>
          <cell r="J504">
            <v>1077</v>
          </cell>
          <cell r="O504">
            <v>1003</v>
          </cell>
        </row>
        <row r="505">
          <cell r="A505">
            <v>562612</v>
          </cell>
          <cell r="B505">
            <v>8</v>
          </cell>
          <cell r="C505">
            <v>56</v>
          </cell>
          <cell r="D505">
            <v>9</v>
          </cell>
          <cell r="E505">
            <v>2612</v>
          </cell>
          <cell r="F505">
            <v>96</v>
          </cell>
          <cell r="G505">
            <v>2611</v>
          </cell>
          <cell r="H505" t="str">
            <v>#MSTW PLUM/P/DECK PLAID COMFORTER FL</v>
          </cell>
          <cell r="I505">
            <v>29895.72</v>
          </cell>
          <cell r="J505">
            <v>934</v>
          </cell>
          <cell r="O505">
            <v>727</v>
          </cell>
        </row>
        <row r="506">
          <cell r="A506">
            <v>562617</v>
          </cell>
          <cell r="B506">
            <v>8</v>
          </cell>
          <cell r="C506">
            <v>56</v>
          </cell>
          <cell r="D506">
            <v>9</v>
          </cell>
          <cell r="E506">
            <v>2617</v>
          </cell>
          <cell r="F506">
            <v>96</v>
          </cell>
          <cell r="G506">
            <v>2611</v>
          </cell>
          <cell r="H506" t="str">
            <v>#MSTW PLUM/P/DECK PLAID COMFORTER QN/KG</v>
          </cell>
          <cell r="I506">
            <v>22978.27</v>
          </cell>
          <cell r="J506">
            <v>587</v>
          </cell>
          <cell r="O506">
            <v>568</v>
          </cell>
        </row>
        <row r="507">
          <cell r="A507">
            <v>562711</v>
          </cell>
          <cell r="B507">
            <v>8</v>
          </cell>
          <cell r="C507">
            <v>56</v>
          </cell>
          <cell r="D507">
            <v>9</v>
          </cell>
          <cell r="E507">
            <v>2711</v>
          </cell>
          <cell r="F507">
            <v>96</v>
          </cell>
          <cell r="G507">
            <v>2711</v>
          </cell>
          <cell r="H507" t="str">
            <v>MSTW TOILE DE NANTE COMFORTER TWIN</v>
          </cell>
          <cell r="I507">
            <v>34507.589999999997</v>
          </cell>
          <cell r="J507">
            <v>1044</v>
          </cell>
          <cell r="O507">
            <v>3483</v>
          </cell>
        </row>
        <row r="508">
          <cell r="A508">
            <v>562712</v>
          </cell>
          <cell r="B508">
            <v>8</v>
          </cell>
          <cell r="C508">
            <v>56</v>
          </cell>
          <cell r="D508">
            <v>9</v>
          </cell>
          <cell r="E508">
            <v>2712</v>
          </cell>
          <cell r="F508">
            <v>96</v>
          </cell>
          <cell r="G508">
            <v>2711</v>
          </cell>
          <cell r="H508" t="str">
            <v>MSTW TOILE DE NANTE COMFORTER FULL</v>
          </cell>
          <cell r="I508">
            <v>53428.590000000098</v>
          </cell>
          <cell r="J508">
            <v>1144</v>
          </cell>
          <cell r="O508">
            <v>3001</v>
          </cell>
        </row>
        <row r="509">
          <cell r="A509">
            <v>562713</v>
          </cell>
          <cell r="B509">
            <v>8</v>
          </cell>
          <cell r="C509">
            <v>56</v>
          </cell>
          <cell r="D509">
            <v>9</v>
          </cell>
          <cell r="E509">
            <v>2713</v>
          </cell>
          <cell r="F509">
            <v>96</v>
          </cell>
          <cell r="G509">
            <v>2711</v>
          </cell>
          <cell r="H509" t="str">
            <v>MSTW TOILE DE NANTE COMFORTER QN/KG</v>
          </cell>
          <cell r="I509">
            <v>136768.10999999999</v>
          </cell>
          <cell r="J509">
            <v>2416</v>
          </cell>
          <cell r="O509">
            <v>2914</v>
          </cell>
        </row>
        <row r="510">
          <cell r="A510">
            <v>562811</v>
          </cell>
          <cell r="B510">
            <v>8</v>
          </cell>
          <cell r="C510">
            <v>56</v>
          </cell>
          <cell r="D510">
            <v>9</v>
          </cell>
          <cell r="E510">
            <v>2811</v>
          </cell>
          <cell r="F510">
            <v>96</v>
          </cell>
          <cell r="G510">
            <v>2811</v>
          </cell>
          <cell r="H510" t="str">
            <v>MSTW TICKING STRIPE COMFORTER TWIN</v>
          </cell>
          <cell r="I510">
            <v>28609.26</v>
          </cell>
          <cell r="J510">
            <v>875</v>
          </cell>
          <cell r="O510">
            <v>3722</v>
          </cell>
        </row>
        <row r="511">
          <cell r="A511">
            <v>562812</v>
          </cell>
          <cell r="B511">
            <v>8</v>
          </cell>
          <cell r="C511">
            <v>56</v>
          </cell>
          <cell r="D511">
            <v>9</v>
          </cell>
          <cell r="E511">
            <v>2812</v>
          </cell>
          <cell r="F511">
            <v>96</v>
          </cell>
          <cell r="G511">
            <v>2811</v>
          </cell>
          <cell r="H511" t="str">
            <v>MSTW TICKING STRIPE COMFORTER FULL</v>
          </cell>
          <cell r="I511">
            <v>36451.199999999997</v>
          </cell>
          <cell r="J511">
            <v>780</v>
          </cell>
          <cell r="O511">
            <v>3255</v>
          </cell>
        </row>
        <row r="512">
          <cell r="A512">
            <v>562813</v>
          </cell>
          <cell r="B512">
            <v>8</v>
          </cell>
          <cell r="C512">
            <v>56</v>
          </cell>
          <cell r="D512">
            <v>9</v>
          </cell>
          <cell r="E512">
            <v>2813</v>
          </cell>
          <cell r="F512">
            <v>96</v>
          </cell>
          <cell r="G512">
            <v>2811</v>
          </cell>
          <cell r="H512" t="str">
            <v>MSTW TICKING STRIPE COMFORTER QN/KG</v>
          </cell>
          <cell r="I512">
            <v>87340.210000000094</v>
          </cell>
          <cell r="J512">
            <v>1536</v>
          </cell>
          <cell r="O512">
            <v>3063</v>
          </cell>
        </row>
        <row r="513">
          <cell r="A513">
            <v>564111</v>
          </cell>
          <cell r="B513">
            <v>8</v>
          </cell>
          <cell r="C513">
            <v>56</v>
          </cell>
          <cell r="D513">
            <v>9</v>
          </cell>
          <cell r="E513">
            <v>4111</v>
          </cell>
          <cell r="F513">
            <v>143</v>
          </cell>
          <cell r="G513">
            <v>1111</v>
          </cell>
          <cell r="H513" t="str">
            <v>MSTW WHITE SHAM STANDARD</v>
          </cell>
          <cell r="I513">
            <v>31598.81</v>
          </cell>
          <cell r="J513">
            <v>2568</v>
          </cell>
          <cell r="O513">
            <v>4757</v>
          </cell>
        </row>
        <row r="514">
          <cell r="A514">
            <v>564311</v>
          </cell>
          <cell r="B514">
            <v>8</v>
          </cell>
          <cell r="C514">
            <v>56</v>
          </cell>
          <cell r="D514">
            <v>9</v>
          </cell>
          <cell r="E514">
            <v>4311</v>
          </cell>
          <cell r="F514">
            <v>143</v>
          </cell>
          <cell r="G514">
            <v>1311</v>
          </cell>
          <cell r="H514" t="str">
            <v>MSTW INDIGO SHAM STANDARD</v>
          </cell>
          <cell r="I514">
            <v>37366.339999999997</v>
          </cell>
          <cell r="J514">
            <v>3037</v>
          </cell>
          <cell r="O514">
            <v>5204</v>
          </cell>
        </row>
        <row r="515">
          <cell r="A515">
            <v>564321</v>
          </cell>
          <cell r="B515">
            <v>8</v>
          </cell>
          <cell r="C515">
            <v>56</v>
          </cell>
          <cell r="D515">
            <v>9</v>
          </cell>
          <cell r="E515">
            <v>4321</v>
          </cell>
          <cell r="F515">
            <v>143</v>
          </cell>
          <cell r="G515">
            <v>1321</v>
          </cell>
          <cell r="H515" t="str">
            <v>#MSTW INDIGO DENIM SHAM STANDARD</v>
          </cell>
          <cell r="I515">
            <v>135.5</v>
          </cell>
          <cell r="J515">
            <v>29</v>
          </cell>
          <cell r="O515">
            <v>118</v>
          </cell>
        </row>
        <row r="516">
          <cell r="A516">
            <v>564361</v>
          </cell>
          <cell r="B516">
            <v>8</v>
          </cell>
          <cell r="C516">
            <v>56</v>
          </cell>
          <cell r="D516">
            <v>9</v>
          </cell>
          <cell r="E516">
            <v>4361</v>
          </cell>
          <cell r="F516">
            <v>143</v>
          </cell>
          <cell r="G516">
            <v>1321</v>
          </cell>
          <cell r="H516" t="str">
            <v>#MSTW INDIGO PLAID SHAM STANDARD</v>
          </cell>
          <cell r="I516">
            <v>160.58000000000001</v>
          </cell>
          <cell r="J516">
            <v>32</v>
          </cell>
          <cell r="O516">
            <v>130</v>
          </cell>
        </row>
        <row r="517">
          <cell r="A517">
            <v>564411</v>
          </cell>
          <cell r="B517">
            <v>8</v>
          </cell>
          <cell r="C517">
            <v>56</v>
          </cell>
          <cell r="D517">
            <v>9</v>
          </cell>
          <cell r="E517">
            <v>4411</v>
          </cell>
          <cell r="F517">
            <v>96</v>
          </cell>
          <cell r="G517">
            <v>1411</v>
          </cell>
          <cell r="H517" t="str">
            <v>#MSTW GREEN SHAM STANDARD</v>
          </cell>
          <cell r="I517">
            <v>66.510000000000005</v>
          </cell>
          <cell r="J517">
            <v>18</v>
          </cell>
          <cell r="O517">
            <v>90</v>
          </cell>
        </row>
        <row r="518">
          <cell r="A518">
            <v>564421</v>
          </cell>
          <cell r="B518">
            <v>8</v>
          </cell>
          <cell r="C518">
            <v>56</v>
          </cell>
          <cell r="D518">
            <v>9</v>
          </cell>
          <cell r="E518">
            <v>4421</v>
          </cell>
          <cell r="F518">
            <v>96</v>
          </cell>
          <cell r="G518">
            <v>1421</v>
          </cell>
          <cell r="H518" t="str">
            <v>#MSTW GREEN DENIM SHAM STANDARD</v>
          </cell>
          <cell r="I518">
            <v>101.53</v>
          </cell>
          <cell r="J518">
            <v>23</v>
          </cell>
          <cell r="O518">
            <v>78</v>
          </cell>
        </row>
        <row r="519">
          <cell r="A519">
            <v>564461</v>
          </cell>
          <cell r="B519">
            <v>8</v>
          </cell>
          <cell r="C519">
            <v>56</v>
          </cell>
          <cell r="D519">
            <v>9</v>
          </cell>
          <cell r="E519">
            <v>4461</v>
          </cell>
          <cell r="F519">
            <v>96</v>
          </cell>
          <cell r="G519">
            <v>1421</v>
          </cell>
          <cell r="H519" t="str">
            <v>#MSTW GREEN PLAID SHAM STANDARD</v>
          </cell>
          <cell r="I519">
            <v>34.99</v>
          </cell>
          <cell r="J519">
            <v>9</v>
          </cell>
          <cell r="O519">
            <v>99</v>
          </cell>
        </row>
        <row r="520">
          <cell r="A520">
            <v>564471</v>
          </cell>
          <cell r="B520">
            <v>8</v>
          </cell>
          <cell r="C520">
            <v>56</v>
          </cell>
          <cell r="D520">
            <v>9</v>
          </cell>
          <cell r="E520">
            <v>4471</v>
          </cell>
          <cell r="F520">
            <v>96</v>
          </cell>
          <cell r="G520">
            <v>7431</v>
          </cell>
          <cell r="H520" t="str">
            <v>MSTW SOLID CELADON SHAM STD</v>
          </cell>
          <cell r="I520">
            <v>38191.839999999997</v>
          </cell>
          <cell r="J520">
            <v>3088</v>
          </cell>
          <cell r="O520">
            <v>4765</v>
          </cell>
        </row>
        <row r="521">
          <cell r="A521">
            <v>564511</v>
          </cell>
          <cell r="B521">
            <v>8</v>
          </cell>
          <cell r="C521">
            <v>56</v>
          </cell>
          <cell r="D521">
            <v>9</v>
          </cell>
          <cell r="E521">
            <v>4511</v>
          </cell>
          <cell r="F521">
            <v>96</v>
          </cell>
          <cell r="G521">
            <v>4511</v>
          </cell>
          <cell r="H521" t="str">
            <v>#MSTW PLUM SHAM STANDARD</v>
          </cell>
          <cell r="I521">
            <v>13677.84</v>
          </cell>
          <cell r="J521">
            <v>1660</v>
          </cell>
          <cell r="O521">
            <v>1194</v>
          </cell>
        </row>
        <row r="522">
          <cell r="A522">
            <v>564521</v>
          </cell>
          <cell r="B522">
            <v>8</v>
          </cell>
          <cell r="C522">
            <v>56</v>
          </cell>
          <cell r="D522">
            <v>9</v>
          </cell>
          <cell r="E522">
            <v>4521</v>
          </cell>
          <cell r="F522">
            <v>96</v>
          </cell>
          <cell r="G522">
            <v>1521</v>
          </cell>
          <cell r="H522" t="str">
            <v>#MSTW ROSE DENIM SHAM STANDARD</v>
          </cell>
          <cell r="I522">
            <v>-9.48</v>
          </cell>
          <cell r="J522">
            <v>2</v>
          </cell>
          <cell r="O522">
            <v>31</v>
          </cell>
        </row>
        <row r="523">
          <cell r="A523">
            <v>564561</v>
          </cell>
          <cell r="B523">
            <v>8</v>
          </cell>
          <cell r="C523">
            <v>56</v>
          </cell>
          <cell r="D523">
            <v>9</v>
          </cell>
          <cell r="E523">
            <v>4561</v>
          </cell>
          <cell r="F523">
            <v>96</v>
          </cell>
          <cell r="G523">
            <v>1521</v>
          </cell>
          <cell r="H523" t="str">
            <v>#MSTW ROSE PLAID SHAM STANDARD</v>
          </cell>
          <cell r="I523">
            <v>66</v>
          </cell>
          <cell r="J523">
            <v>15</v>
          </cell>
          <cell r="O523">
            <v>70</v>
          </cell>
        </row>
        <row r="524">
          <cell r="A524">
            <v>564611</v>
          </cell>
          <cell r="B524">
            <v>8</v>
          </cell>
          <cell r="C524">
            <v>56</v>
          </cell>
          <cell r="D524">
            <v>9</v>
          </cell>
          <cell r="E524">
            <v>4611</v>
          </cell>
          <cell r="F524">
            <v>96</v>
          </cell>
          <cell r="G524">
            <v>1611</v>
          </cell>
          <cell r="H524" t="str">
            <v>#MSTW SUN YELLOW SHAM STANDARD</v>
          </cell>
          <cell r="I524">
            <v>322</v>
          </cell>
          <cell r="J524">
            <v>70</v>
          </cell>
          <cell r="O524">
            <v>159</v>
          </cell>
        </row>
        <row r="525">
          <cell r="A525">
            <v>564661</v>
          </cell>
          <cell r="B525">
            <v>8</v>
          </cell>
          <cell r="C525">
            <v>56</v>
          </cell>
          <cell r="D525">
            <v>9</v>
          </cell>
          <cell r="E525">
            <v>4661</v>
          </cell>
          <cell r="F525">
            <v>96</v>
          </cell>
          <cell r="G525">
            <v>1611</v>
          </cell>
          <cell r="H525" t="str">
            <v>#MSTW YELLOW PLAID SHAM STANDARD</v>
          </cell>
          <cell r="I525">
            <v>223.48</v>
          </cell>
          <cell r="J525">
            <v>52</v>
          </cell>
          <cell r="O525">
            <v>116</v>
          </cell>
        </row>
        <row r="526">
          <cell r="A526">
            <v>564751</v>
          </cell>
          <cell r="B526">
            <v>8</v>
          </cell>
          <cell r="C526">
            <v>56</v>
          </cell>
          <cell r="D526">
            <v>9</v>
          </cell>
          <cell r="E526">
            <v>4751</v>
          </cell>
          <cell r="F526">
            <v>96</v>
          </cell>
          <cell r="G526">
            <v>1751</v>
          </cell>
          <cell r="H526" t="str">
            <v>#MSTW DARK MADRAS SHAM STANDARD</v>
          </cell>
          <cell r="I526">
            <v>424.5</v>
          </cell>
          <cell r="J526">
            <v>127</v>
          </cell>
          <cell r="O526">
            <v>347</v>
          </cell>
        </row>
        <row r="527">
          <cell r="A527">
            <v>564781</v>
          </cell>
          <cell r="B527">
            <v>8</v>
          </cell>
          <cell r="C527">
            <v>56</v>
          </cell>
          <cell r="D527">
            <v>9</v>
          </cell>
          <cell r="E527">
            <v>4781</v>
          </cell>
          <cell r="F527">
            <v>96</v>
          </cell>
          <cell r="G527">
            <v>1781</v>
          </cell>
          <cell r="H527" t="str">
            <v>MSTW DEEP PLAID SHAM STANDARD</v>
          </cell>
          <cell r="I527">
            <v>44867.74</v>
          </cell>
          <cell r="J527">
            <v>3655</v>
          </cell>
          <cell r="O527">
            <v>4223</v>
          </cell>
        </row>
        <row r="528">
          <cell r="A528">
            <v>564851</v>
          </cell>
          <cell r="B528">
            <v>8</v>
          </cell>
          <cell r="C528">
            <v>56</v>
          </cell>
          <cell r="D528">
            <v>9</v>
          </cell>
          <cell r="E528">
            <v>4851</v>
          </cell>
          <cell r="F528">
            <v>96</v>
          </cell>
          <cell r="G528">
            <v>1851</v>
          </cell>
          <cell r="H528" t="str">
            <v>#MSTW LIGHT MADRAS STANDARD SHAM</v>
          </cell>
          <cell r="I528">
            <v>349.03</v>
          </cell>
          <cell r="J528">
            <v>66</v>
          </cell>
          <cell r="O528">
            <v>209</v>
          </cell>
        </row>
        <row r="529">
          <cell r="A529">
            <v>564881</v>
          </cell>
          <cell r="B529">
            <v>8</v>
          </cell>
          <cell r="C529">
            <v>56</v>
          </cell>
          <cell r="D529">
            <v>9</v>
          </cell>
          <cell r="E529">
            <v>4881</v>
          </cell>
          <cell r="F529">
            <v>96</v>
          </cell>
          <cell r="G529">
            <v>1881</v>
          </cell>
          <cell r="H529" t="str">
            <v>#MSTW PASTEL PLAID SHAM STANDARD</v>
          </cell>
          <cell r="I529">
            <v>14186.44</v>
          </cell>
          <cell r="J529">
            <v>1776</v>
          </cell>
          <cell r="O529">
            <v>1342</v>
          </cell>
        </row>
        <row r="530">
          <cell r="A530">
            <v>564911</v>
          </cell>
          <cell r="B530">
            <v>8</v>
          </cell>
          <cell r="C530">
            <v>56</v>
          </cell>
          <cell r="D530">
            <v>9</v>
          </cell>
          <cell r="E530">
            <v>4911</v>
          </cell>
          <cell r="F530">
            <v>96</v>
          </cell>
          <cell r="G530">
            <v>1911</v>
          </cell>
          <cell r="H530" t="str">
            <v>#MSTW FERN SHAM STANDARD</v>
          </cell>
          <cell r="I530">
            <v>13513.58</v>
          </cell>
          <cell r="J530">
            <v>1643</v>
          </cell>
          <cell r="O530">
            <v>1003</v>
          </cell>
        </row>
        <row r="531">
          <cell r="A531">
            <v>564971</v>
          </cell>
          <cell r="B531">
            <v>8</v>
          </cell>
          <cell r="C531">
            <v>56</v>
          </cell>
          <cell r="D531">
            <v>9</v>
          </cell>
          <cell r="E531">
            <v>4971</v>
          </cell>
          <cell r="F531">
            <v>96</v>
          </cell>
          <cell r="G531">
            <v>1961</v>
          </cell>
          <cell r="H531" t="str">
            <v>#MSTW FERN BATIK VINE SHAM STANDARD</v>
          </cell>
          <cell r="I531">
            <v>11097.5</v>
          </cell>
          <cell r="J531">
            <v>1410</v>
          </cell>
          <cell r="O531">
            <v>1173</v>
          </cell>
        </row>
        <row r="532">
          <cell r="A532">
            <v>565111</v>
          </cell>
          <cell r="B532">
            <v>8</v>
          </cell>
          <cell r="C532">
            <v>56</v>
          </cell>
          <cell r="D532">
            <v>9</v>
          </cell>
          <cell r="E532">
            <v>5111</v>
          </cell>
          <cell r="F532">
            <v>96</v>
          </cell>
          <cell r="G532">
            <v>2111</v>
          </cell>
          <cell r="H532" t="str">
            <v>#MSTW PINK BLOSSOM STANDARD SHAM</v>
          </cell>
          <cell r="I532">
            <v>372.4</v>
          </cell>
          <cell r="J532">
            <v>72</v>
          </cell>
          <cell r="O532">
            <v>290</v>
          </cell>
        </row>
        <row r="533">
          <cell r="A533">
            <v>565131</v>
          </cell>
          <cell r="B533">
            <v>8</v>
          </cell>
          <cell r="C533">
            <v>56</v>
          </cell>
          <cell r="D533">
            <v>9</v>
          </cell>
          <cell r="E533">
            <v>5131</v>
          </cell>
          <cell r="F533">
            <v>96</v>
          </cell>
          <cell r="G533">
            <v>2111</v>
          </cell>
          <cell r="H533" t="str">
            <v>#MSTW PINK BLOSSOM CHECK STANDARD SHAM</v>
          </cell>
          <cell r="I533">
            <v>431.76</v>
          </cell>
          <cell r="J533">
            <v>90</v>
          </cell>
          <cell r="O533">
            <v>291</v>
          </cell>
        </row>
        <row r="534">
          <cell r="A534">
            <v>565141</v>
          </cell>
          <cell r="B534">
            <v>8</v>
          </cell>
          <cell r="C534">
            <v>56</v>
          </cell>
          <cell r="D534">
            <v>9</v>
          </cell>
          <cell r="E534">
            <v>5141</v>
          </cell>
          <cell r="F534">
            <v>96</v>
          </cell>
          <cell r="G534">
            <v>2711</v>
          </cell>
          <cell r="H534" t="str">
            <v>MSTW TOILE DE NANTE SHAM STD</v>
          </cell>
          <cell r="I534">
            <v>41711.120000000003</v>
          </cell>
          <cell r="J534">
            <v>3368</v>
          </cell>
          <cell r="O534">
            <v>3822</v>
          </cell>
        </row>
        <row r="535">
          <cell r="A535">
            <v>565231</v>
          </cell>
          <cell r="B535">
            <v>8</v>
          </cell>
          <cell r="C535">
            <v>56</v>
          </cell>
          <cell r="D535">
            <v>9</v>
          </cell>
          <cell r="E535">
            <v>5231</v>
          </cell>
          <cell r="F535">
            <v>96</v>
          </cell>
          <cell r="G535">
            <v>2211</v>
          </cell>
          <cell r="H535" t="str">
            <v>#MSTW LAVENDER CHECK SHAM STANDARD</v>
          </cell>
          <cell r="I535">
            <v>14820.81</v>
          </cell>
          <cell r="J535">
            <v>1820</v>
          </cell>
          <cell r="O535">
            <v>1121</v>
          </cell>
        </row>
        <row r="536">
          <cell r="A536">
            <v>565311</v>
          </cell>
          <cell r="B536">
            <v>8</v>
          </cell>
          <cell r="C536">
            <v>56</v>
          </cell>
          <cell r="D536">
            <v>9</v>
          </cell>
          <cell r="E536">
            <v>5311</v>
          </cell>
          <cell r="F536">
            <v>143</v>
          </cell>
          <cell r="G536">
            <v>2311</v>
          </cell>
          <cell r="H536" t="str">
            <v>MSTW PERIWINKLE SHAM STANDARD</v>
          </cell>
          <cell r="I536">
            <v>33009.35</v>
          </cell>
          <cell r="J536">
            <v>2683</v>
          </cell>
          <cell r="O536">
            <v>4477</v>
          </cell>
        </row>
        <row r="537">
          <cell r="A537">
            <v>565321</v>
          </cell>
          <cell r="B537">
            <v>8</v>
          </cell>
          <cell r="C537">
            <v>56</v>
          </cell>
          <cell r="D537">
            <v>9</v>
          </cell>
          <cell r="E537">
            <v>5321</v>
          </cell>
          <cell r="F537">
            <v>96</v>
          </cell>
          <cell r="G537">
            <v>5321</v>
          </cell>
          <cell r="H537" t="str">
            <v>MSTW NAVY FOULARD SHAM STD</v>
          </cell>
          <cell r="I537">
            <v>8596.0299999999806</v>
          </cell>
          <cell r="J537">
            <v>689</v>
          </cell>
          <cell r="O537">
            <v>5806</v>
          </cell>
        </row>
        <row r="538">
          <cell r="A538">
            <v>565381</v>
          </cell>
          <cell r="B538">
            <v>8</v>
          </cell>
          <cell r="C538">
            <v>56</v>
          </cell>
          <cell r="D538">
            <v>9</v>
          </cell>
          <cell r="E538">
            <v>5381</v>
          </cell>
          <cell r="F538">
            <v>143</v>
          </cell>
          <cell r="G538">
            <v>2381</v>
          </cell>
          <cell r="H538" t="str">
            <v>MSTW BLUE ROSE VINE SHAM STANDARD</v>
          </cell>
          <cell r="I538">
            <v>44816.140000000101</v>
          </cell>
          <cell r="J538">
            <v>3681</v>
          </cell>
          <cell r="O538">
            <v>6698</v>
          </cell>
        </row>
        <row r="539">
          <cell r="A539">
            <v>565391</v>
          </cell>
          <cell r="B539">
            <v>8</v>
          </cell>
          <cell r="C539">
            <v>56</v>
          </cell>
          <cell r="D539">
            <v>9</v>
          </cell>
          <cell r="E539">
            <v>5391</v>
          </cell>
          <cell r="F539">
            <v>96</v>
          </cell>
          <cell r="G539">
            <v>2331</v>
          </cell>
          <cell r="H539" t="str">
            <v>MSTW SOLID TEAL SHAM STD</v>
          </cell>
          <cell r="I539">
            <v>13741.41</v>
          </cell>
          <cell r="J539">
            <v>1108</v>
          </cell>
          <cell r="O539">
            <v>5610</v>
          </cell>
        </row>
        <row r="540">
          <cell r="A540">
            <v>565411</v>
          </cell>
          <cell r="B540">
            <v>8</v>
          </cell>
          <cell r="C540">
            <v>56</v>
          </cell>
          <cell r="D540">
            <v>9</v>
          </cell>
          <cell r="E540">
            <v>5411</v>
          </cell>
          <cell r="F540">
            <v>96</v>
          </cell>
          <cell r="G540">
            <v>2431</v>
          </cell>
          <cell r="H540" t="str">
            <v>MSTW SOFT YELLOW SHAM STANDARD</v>
          </cell>
          <cell r="I540">
            <v>38222.97</v>
          </cell>
          <cell r="J540">
            <v>3106</v>
          </cell>
          <cell r="O540">
            <v>3939</v>
          </cell>
        </row>
        <row r="541">
          <cell r="A541">
            <v>565441</v>
          </cell>
          <cell r="B541">
            <v>8</v>
          </cell>
          <cell r="C541">
            <v>56</v>
          </cell>
          <cell r="D541">
            <v>9</v>
          </cell>
          <cell r="E541">
            <v>5441</v>
          </cell>
          <cell r="F541">
            <v>96</v>
          </cell>
          <cell r="G541">
            <v>2431</v>
          </cell>
          <cell r="H541" t="str">
            <v>MSTW YELLOW DECK STRIPE SHAM STANDARD</v>
          </cell>
          <cell r="I541">
            <v>74945.279999999999</v>
          </cell>
          <cell r="J541">
            <v>6089</v>
          </cell>
          <cell r="O541">
            <v>5024</v>
          </cell>
        </row>
        <row r="542">
          <cell r="A542">
            <v>565521</v>
          </cell>
          <cell r="B542">
            <v>8</v>
          </cell>
          <cell r="C542">
            <v>56</v>
          </cell>
          <cell r="D542">
            <v>9</v>
          </cell>
          <cell r="E542">
            <v>5521</v>
          </cell>
          <cell r="F542">
            <v>96</v>
          </cell>
          <cell r="G542">
            <v>2911</v>
          </cell>
          <cell r="H542" t="str">
            <v>MSTW ROSE FOULARD SHAM STD</v>
          </cell>
          <cell r="I542">
            <v>25171.71</v>
          </cell>
          <cell r="J542">
            <v>2020</v>
          </cell>
          <cell r="O542">
            <v>4060</v>
          </cell>
        </row>
        <row r="543">
          <cell r="A543">
            <v>565611</v>
          </cell>
          <cell r="B543">
            <v>8</v>
          </cell>
          <cell r="C543">
            <v>56</v>
          </cell>
          <cell r="D543">
            <v>9</v>
          </cell>
          <cell r="E543">
            <v>5611</v>
          </cell>
          <cell r="F543">
            <v>96</v>
          </cell>
          <cell r="G543">
            <v>2611</v>
          </cell>
          <cell r="H543" t="str">
            <v>#MSTW PLUM/P/DECK PLAID SHAM STANDARD</v>
          </cell>
          <cell r="I543">
            <v>10648.94</v>
          </cell>
          <cell r="J543">
            <v>1585</v>
          </cell>
          <cell r="O543">
            <v>2323</v>
          </cell>
        </row>
        <row r="544">
          <cell r="A544">
            <v>565711</v>
          </cell>
          <cell r="B544">
            <v>8</v>
          </cell>
          <cell r="C544">
            <v>56</v>
          </cell>
          <cell r="D544">
            <v>9</v>
          </cell>
          <cell r="E544">
            <v>5711</v>
          </cell>
          <cell r="F544">
            <v>96</v>
          </cell>
          <cell r="G544">
            <v>2811</v>
          </cell>
          <cell r="H544" t="str">
            <v>MSTW TICKING STRIPE SHAM STD</v>
          </cell>
          <cell r="I544">
            <v>16594.349999999999</v>
          </cell>
          <cell r="J544">
            <v>1334</v>
          </cell>
          <cell r="O544">
            <v>6132</v>
          </cell>
        </row>
        <row r="545">
          <cell r="A545">
            <v>565721</v>
          </cell>
          <cell r="B545">
            <v>8</v>
          </cell>
          <cell r="C545">
            <v>56</v>
          </cell>
          <cell r="D545">
            <v>9</v>
          </cell>
          <cell r="E545">
            <v>5721</v>
          </cell>
          <cell r="F545">
            <v>96</v>
          </cell>
          <cell r="G545">
            <v>5721</v>
          </cell>
          <cell r="H545" t="str">
            <v>MSTW SOLID OAT SHAM STD</v>
          </cell>
          <cell r="I545">
            <v>32448.879999999899</v>
          </cell>
          <cell r="J545">
            <v>2620</v>
          </cell>
          <cell r="O545">
            <v>5239</v>
          </cell>
        </row>
        <row r="546">
          <cell r="A546">
            <v>566111</v>
          </cell>
          <cell r="B546">
            <v>8</v>
          </cell>
          <cell r="C546">
            <v>56</v>
          </cell>
          <cell r="D546">
            <v>9</v>
          </cell>
          <cell r="E546">
            <v>6111</v>
          </cell>
          <cell r="F546">
            <v>96</v>
          </cell>
          <cell r="G546">
            <v>2111</v>
          </cell>
          <cell r="H546" t="str">
            <v>#MSTW PINK BLOSSOM TWIN BEDSKIRT</v>
          </cell>
          <cell r="I546">
            <v>664.2</v>
          </cell>
          <cell r="J546">
            <v>82</v>
          </cell>
          <cell r="O546">
            <v>244</v>
          </cell>
        </row>
        <row r="547">
          <cell r="A547">
            <v>566112</v>
          </cell>
          <cell r="B547">
            <v>8</v>
          </cell>
          <cell r="C547">
            <v>56</v>
          </cell>
          <cell r="D547">
            <v>9</v>
          </cell>
          <cell r="E547">
            <v>6112</v>
          </cell>
          <cell r="F547">
            <v>96</v>
          </cell>
          <cell r="G547">
            <v>2111</v>
          </cell>
          <cell r="H547" t="str">
            <v>#MSTW PINK BLOSSOM FULL BEDSKIRT</v>
          </cell>
          <cell r="I547">
            <v>436.44</v>
          </cell>
          <cell r="J547">
            <v>50</v>
          </cell>
          <cell r="O547">
            <v>220</v>
          </cell>
        </row>
        <row r="548">
          <cell r="A548">
            <v>566113</v>
          </cell>
          <cell r="B548">
            <v>8</v>
          </cell>
          <cell r="C548">
            <v>56</v>
          </cell>
          <cell r="D548">
            <v>9</v>
          </cell>
          <cell r="E548">
            <v>6113</v>
          </cell>
          <cell r="F548">
            <v>96</v>
          </cell>
          <cell r="G548">
            <v>2111</v>
          </cell>
          <cell r="H548" t="str">
            <v>#MSTW PINK BLOSSOM QUEEN BEDSKIRT</v>
          </cell>
          <cell r="I548">
            <v>459.5</v>
          </cell>
          <cell r="J548">
            <v>54</v>
          </cell>
          <cell r="O548">
            <v>181</v>
          </cell>
        </row>
        <row r="549">
          <cell r="A549">
            <v>566114</v>
          </cell>
          <cell r="B549">
            <v>8</v>
          </cell>
          <cell r="C549">
            <v>56</v>
          </cell>
          <cell r="D549">
            <v>9</v>
          </cell>
          <cell r="E549">
            <v>6114</v>
          </cell>
          <cell r="F549">
            <v>96</v>
          </cell>
          <cell r="G549">
            <v>2111</v>
          </cell>
          <cell r="H549" t="str">
            <v>#MSTW PINK BLOSSOM KING BEDSKIRT</v>
          </cell>
          <cell r="I549">
            <v>1100.5</v>
          </cell>
          <cell r="J549">
            <v>117</v>
          </cell>
          <cell r="O549">
            <v>543</v>
          </cell>
        </row>
        <row r="550">
          <cell r="A550">
            <v>566311</v>
          </cell>
          <cell r="B550">
            <v>8</v>
          </cell>
          <cell r="C550">
            <v>56</v>
          </cell>
          <cell r="D550">
            <v>9</v>
          </cell>
          <cell r="E550">
            <v>6311</v>
          </cell>
          <cell r="F550">
            <v>143</v>
          </cell>
          <cell r="G550">
            <v>2311</v>
          </cell>
          <cell r="H550" t="str">
            <v>MSTW PERIWINKLE BEDSKIRT TWIN</v>
          </cell>
          <cell r="I550">
            <v>37909.699999999997</v>
          </cell>
          <cell r="J550">
            <v>2323</v>
          </cell>
          <cell r="O550">
            <v>2603</v>
          </cell>
        </row>
        <row r="551">
          <cell r="A551">
            <v>566312</v>
          </cell>
          <cell r="B551">
            <v>8</v>
          </cell>
          <cell r="C551">
            <v>56</v>
          </cell>
          <cell r="D551">
            <v>9</v>
          </cell>
          <cell r="E551">
            <v>6312</v>
          </cell>
          <cell r="F551">
            <v>143</v>
          </cell>
          <cell r="G551">
            <v>2311</v>
          </cell>
          <cell r="H551" t="str">
            <v>MSTW PERIWINKLE BEDSKIRT FULL</v>
          </cell>
          <cell r="I551">
            <v>34168.49</v>
          </cell>
          <cell r="J551">
            <v>1768</v>
          </cell>
          <cell r="O551">
            <v>4564</v>
          </cell>
        </row>
        <row r="552">
          <cell r="A552">
            <v>566313</v>
          </cell>
          <cell r="B552">
            <v>8</v>
          </cell>
          <cell r="C552">
            <v>56</v>
          </cell>
          <cell r="D552">
            <v>9</v>
          </cell>
          <cell r="E552">
            <v>6313</v>
          </cell>
          <cell r="F552">
            <v>143</v>
          </cell>
          <cell r="G552">
            <v>2311</v>
          </cell>
          <cell r="H552" t="str">
            <v>MSTW PERIWINKLE BEDSKIRT QUEEN</v>
          </cell>
          <cell r="I552">
            <v>39277.53</v>
          </cell>
          <cell r="J552">
            <v>1733</v>
          </cell>
          <cell r="O552">
            <v>2413</v>
          </cell>
        </row>
        <row r="553">
          <cell r="A553">
            <v>566314</v>
          </cell>
          <cell r="B553">
            <v>8</v>
          </cell>
          <cell r="C553">
            <v>56</v>
          </cell>
          <cell r="D553">
            <v>9</v>
          </cell>
          <cell r="E553">
            <v>6314</v>
          </cell>
          <cell r="F553">
            <v>143</v>
          </cell>
          <cell r="G553">
            <v>2311</v>
          </cell>
          <cell r="H553" t="str">
            <v>MSTW PERIWINKLE BEDSKIRT KING</v>
          </cell>
          <cell r="I553">
            <v>14030.55</v>
          </cell>
          <cell r="J553">
            <v>544</v>
          </cell>
          <cell r="O553">
            <v>2322</v>
          </cell>
        </row>
        <row r="554">
          <cell r="A554">
            <v>567111</v>
          </cell>
          <cell r="B554">
            <v>8</v>
          </cell>
          <cell r="C554">
            <v>56</v>
          </cell>
          <cell r="D554">
            <v>9</v>
          </cell>
          <cell r="E554">
            <v>7111</v>
          </cell>
          <cell r="F554">
            <v>143</v>
          </cell>
          <cell r="G554">
            <v>1111</v>
          </cell>
          <cell r="H554" t="str">
            <v>MSTW WHITE BEDSKIRT TWIN</v>
          </cell>
          <cell r="I554">
            <v>92141.77</v>
          </cell>
          <cell r="J554">
            <v>5637</v>
          </cell>
          <cell r="O554">
            <v>5139</v>
          </cell>
        </row>
        <row r="555">
          <cell r="A555">
            <v>567112</v>
          </cell>
          <cell r="B555">
            <v>8</v>
          </cell>
          <cell r="C555">
            <v>56</v>
          </cell>
          <cell r="D555">
            <v>9</v>
          </cell>
          <cell r="E555">
            <v>7112</v>
          </cell>
          <cell r="F555">
            <v>143</v>
          </cell>
          <cell r="G555">
            <v>1111</v>
          </cell>
          <cell r="H555" t="str">
            <v>MSTW WHITE BEDSKIRT FULL</v>
          </cell>
          <cell r="I555">
            <v>83508.570000000007</v>
          </cell>
          <cell r="J555">
            <v>4332</v>
          </cell>
          <cell r="O555">
            <v>3976</v>
          </cell>
        </row>
        <row r="556">
          <cell r="A556">
            <v>567113</v>
          </cell>
          <cell r="B556">
            <v>8</v>
          </cell>
          <cell r="C556">
            <v>56</v>
          </cell>
          <cell r="D556">
            <v>9</v>
          </cell>
          <cell r="E556">
            <v>7113</v>
          </cell>
          <cell r="F556">
            <v>143</v>
          </cell>
          <cell r="G556">
            <v>1111</v>
          </cell>
          <cell r="H556" t="str">
            <v>MSTW WHITE BEDSKIRT QUEEN</v>
          </cell>
          <cell r="I556">
            <v>129965.93</v>
          </cell>
          <cell r="J556">
            <v>5736</v>
          </cell>
          <cell r="O556">
            <v>4853</v>
          </cell>
        </row>
        <row r="557">
          <cell r="A557">
            <v>567114</v>
          </cell>
          <cell r="B557">
            <v>8</v>
          </cell>
          <cell r="C557">
            <v>56</v>
          </cell>
          <cell r="D557">
            <v>9</v>
          </cell>
          <cell r="E557">
            <v>7114</v>
          </cell>
          <cell r="F557">
            <v>143</v>
          </cell>
          <cell r="G557">
            <v>1111</v>
          </cell>
          <cell r="H557" t="str">
            <v>MSTW WHITE BEDSKIRT KING</v>
          </cell>
          <cell r="I557">
            <v>37604</v>
          </cell>
          <cell r="J557">
            <v>1466</v>
          </cell>
          <cell r="O557">
            <v>2295</v>
          </cell>
        </row>
        <row r="558">
          <cell r="A558">
            <v>567311</v>
          </cell>
          <cell r="B558">
            <v>8</v>
          </cell>
          <cell r="C558">
            <v>56</v>
          </cell>
          <cell r="D558">
            <v>9</v>
          </cell>
          <cell r="E558">
            <v>7311</v>
          </cell>
          <cell r="F558">
            <v>143</v>
          </cell>
          <cell r="G558">
            <v>1311</v>
          </cell>
          <cell r="H558" t="str">
            <v>MSTW INDIGO BEDSKIRT TWIN</v>
          </cell>
          <cell r="I558">
            <v>43240.99</v>
          </cell>
          <cell r="J558">
            <v>2660</v>
          </cell>
          <cell r="O558">
            <v>3466</v>
          </cell>
        </row>
        <row r="559">
          <cell r="A559">
            <v>567312</v>
          </cell>
          <cell r="B559">
            <v>8</v>
          </cell>
          <cell r="C559">
            <v>56</v>
          </cell>
          <cell r="D559">
            <v>9</v>
          </cell>
          <cell r="E559">
            <v>7312</v>
          </cell>
          <cell r="F559">
            <v>143</v>
          </cell>
          <cell r="G559">
            <v>1311</v>
          </cell>
          <cell r="H559" t="str">
            <v>MSTW INDIGO BEDSKIRT FULL</v>
          </cell>
          <cell r="I559">
            <v>44530.65</v>
          </cell>
          <cell r="J559">
            <v>2310</v>
          </cell>
          <cell r="O559">
            <v>3010</v>
          </cell>
        </row>
        <row r="560">
          <cell r="A560">
            <v>567313</v>
          </cell>
          <cell r="B560">
            <v>8</v>
          </cell>
          <cell r="C560">
            <v>56</v>
          </cell>
          <cell r="D560">
            <v>9</v>
          </cell>
          <cell r="E560">
            <v>7313</v>
          </cell>
          <cell r="F560">
            <v>143</v>
          </cell>
          <cell r="G560">
            <v>1311</v>
          </cell>
          <cell r="H560" t="str">
            <v>MSTW INDIGO BEDSKIRT QUEEN</v>
          </cell>
          <cell r="I560">
            <v>58586.02</v>
          </cell>
          <cell r="J560">
            <v>2582</v>
          </cell>
          <cell r="O560">
            <v>3185</v>
          </cell>
        </row>
        <row r="561">
          <cell r="A561">
            <v>567314</v>
          </cell>
          <cell r="B561">
            <v>8</v>
          </cell>
          <cell r="C561">
            <v>56</v>
          </cell>
          <cell r="D561">
            <v>9</v>
          </cell>
          <cell r="E561">
            <v>7314</v>
          </cell>
          <cell r="F561">
            <v>143</v>
          </cell>
          <cell r="G561">
            <v>1311</v>
          </cell>
          <cell r="H561" t="str">
            <v>MSTW INDIGO BEDSKIRT KING</v>
          </cell>
          <cell r="I561">
            <v>19701.79</v>
          </cell>
          <cell r="J561">
            <v>779</v>
          </cell>
          <cell r="O561">
            <v>2401</v>
          </cell>
        </row>
        <row r="562">
          <cell r="A562">
            <v>567321</v>
          </cell>
          <cell r="B562">
            <v>8</v>
          </cell>
          <cell r="C562">
            <v>56</v>
          </cell>
          <cell r="D562">
            <v>9</v>
          </cell>
          <cell r="E562">
            <v>7321</v>
          </cell>
          <cell r="F562">
            <v>143</v>
          </cell>
          <cell r="G562">
            <v>1321</v>
          </cell>
          <cell r="H562" t="str">
            <v>#MSTW INDIGO DENIM TWIN BEDSKIRT</v>
          </cell>
          <cell r="I562">
            <v>198.5</v>
          </cell>
          <cell r="J562">
            <v>20</v>
          </cell>
          <cell r="O562">
            <v>135</v>
          </cell>
        </row>
        <row r="563">
          <cell r="A563">
            <v>567322</v>
          </cell>
          <cell r="B563">
            <v>8</v>
          </cell>
          <cell r="C563">
            <v>56</v>
          </cell>
          <cell r="D563">
            <v>9</v>
          </cell>
          <cell r="E563">
            <v>7322</v>
          </cell>
          <cell r="F563">
            <v>143</v>
          </cell>
          <cell r="G563">
            <v>1321</v>
          </cell>
          <cell r="H563" t="str">
            <v>#MSTW INDIGO DENIM FULL BEDSKIRT</v>
          </cell>
          <cell r="I563">
            <v>215.97</v>
          </cell>
          <cell r="J563">
            <v>26</v>
          </cell>
          <cell r="O563">
            <v>87</v>
          </cell>
        </row>
        <row r="564">
          <cell r="A564">
            <v>567323</v>
          </cell>
          <cell r="B564">
            <v>8</v>
          </cell>
          <cell r="C564">
            <v>56</v>
          </cell>
          <cell r="D564">
            <v>9</v>
          </cell>
          <cell r="E564">
            <v>7323</v>
          </cell>
          <cell r="F564">
            <v>143</v>
          </cell>
          <cell r="G564">
            <v>1321</v>
          </cell>
          <cell r="H564" t="str">
            <v>#MSTW INDIGO DENIM QUEEN BEDSKIRT</v>
          </cell>
          <cell r="I564">
            <v>184.49</v>
          </cell>
          <cell r="J564">
            <v>16</v>
          </cell>
          <cell r="O564">
            <v>131</v>
          </cell>
        </row>
        <row r="565">
          <cell r="A565">
            <v>567324</v>
          </cell>
          <cell r="B565">
            <v>8</v>
          </cell>
          <cell r="C565">
            <v>56</v>
          </cell>
          <cell r="D565">
            <v>9</v>
          </cell>
          <cell r="E565">
            <v>7324</v>
          </cell>
          <cell r="F565">
            <v>143</v>
          </cell>
          <cell r="G565">
            <v>1321</v>
          </cell>
          <cell r="H565" t="str">
            <v>#MSTW INDIGO DENIM KING BEDKSIRT</v>
          </cell>
          <cell r="I565">
            <v>760.58</v>
          </cell>
          <cell r="J565">
            <v>78</v>
          </cell>
          <cell r="O565">
            <v>232</v>
          </cell>
        </row>
        <row r="566">
          <cell r="A566">
            <v>567421</v>
          </cell>
          <cell r="B566">
            <v>8</v>
          </cell>
          <cell r="C566">
            <v>56</v>
          </cell>
          <cell r="D566">
            <v>9</v>
          </cell>
          <cell r="E566">
            <v>7421</v>
          </cell>
          <cell r="F566">
            <v>96</v>
          </cell>
          <cell r="G566">
            <v>1421</v>
          </cell>
          <cell r="H566" t="str">
            <v>#MSTW GREEN DENIM TWIN BEDSKIRT</v>
          </cell>
          <cell r="I566">
            <v>147.63999999999999</v>
          </cell>
          <cell r="J566">
            <v>28</v>
          </cell>
          <cell r="O566">
            <v>86</v>
          </cell>
        </row>
        <row r="567">
          <cell r="A567">
            <v>567422</v>
          </cell>
          <cell r="B567">
            <v>8</v>
          </cell>
          <cell r="C567">
            <v>56</v>
          </cell>
          <cell r="D567">
            <v>9</v>
          </cell>
          <cell r="E567">
            <v>7422</v>
          </cell>
          <cell r="F567">
            <v>96</v>
          </cell>
          <cell r="G567">
            <v>1421</v>
          </cell>
          <cell r="H567" t="str">
            <v>#MSTW GREEN DENIM FULL BEDSKIRT</v>
          </cell>
          <cell r="I567">
            <v>128.49</v>
          </cell>
          <cell r="J567">
            <v>18</v>
          </cell>
          <cell r="O567">
            <v>64</v>
          </cell>
        </row>
        <row r="568">
          <cell r="A568">
            <v>567423</v>
          </cell>
          <cell r="B568">
            <v>8</v>
          </cell>
          <cell r="C568">
            <v>56</v>
          </cell>
          <cell r="D568">
            <v>9</v>
          </cell>
          <cell r="E568">
            <v>7423</v>
          </cell>
          <cell r="F568">
            <v>96</v>
          </cell>
          <cell r="G568">
            <v>1421</v>
          </cell>
          <cell r="H568" t="str">
            <v>#MSTW GREEN DENIM QUEEN BEDSKIRT</v>
          </cell>
          <cell r="I568">
            <v>49</v>
          </cell>
          <cell r="J568">
            <v>4</v>
          </cell>
          <cell r="O568">
            <v>34</v>
          </cell>
        </row>
        <row r="569">
          <cell r="A569">
            <v>567424</v>
          </cell>
          <cell r="B569">
            <v>8</v>
          </cell>
          <cell r="C569">
            <v>56</v>
          </cell>
          <cell r="D569">
            <v>9</v>
          </cell>
          <cell r="E569">
            <v>7424</v>
          </cell>
          <cell r="F569">
            <v>96</v>
          </cell>
          <cell r="G569">
            <v>1421</v>
          </cell>
          <cell r="H569" t="str">
            <v>#MSTW GREEN DENIM KING BEDSKIRT</v>
          </cell>
          <cell r="I569">
            <v>269.74</v>
          </cell>
          <cell r="J569">
            <v>38</v>
          </cell>
          <cell r="O569">
            <v>173</v>
          </cell>
        </row>
        <row r="570">
          <cell r="A570">
            <v>567431</v>
          </cell>
          <cell r="B570">
            <v>8</v>
          </cell>
          <cell r="C570">
            <v>56</v>
          </cell>
          <cell r="D570">
            <v>9</v>
          </cell>
          <cell r="E570">
            <v>7431</v>
          </cell>
          <cell r="F570">
            <v>96</v>
          </cell>
          <cell r="G570">
            <v>7431</v>
          </cell>
          <cell r="H570" t="str">
            <v>MSTW SOLID CELADON BEDSKIRT TWIN</v>
          </cell>
          <cell r="I570">
            <v>13772.12</v>
          </cell>
          <cell r="J570">
            <v>849</v>
          </cell>
          <cell r="O570">
            <v>2571</v>
          </cell>
        </row>
        <row r="571">
          <cell r="A571">
            <v>567432</v>
          </cell>
          <cell r="B571">
            <v>8</v>
          </cell>
          <cell r="C571">
            <v>56</v>
          </cell>
          <cell r="D571">
            <v>9</v>
          </cell>
          <cell r="E571">
            <v>7432</v>
          </cell>
          <cell r="F571">
            <v>96</v>
          </cell>
          <cell r="G571">
            <v>7431</v>
          </cell>
          <cell r="H571" t="str">
            <v>MSTW SOLID CELADON BEDSKIRT FULL</v>
          </cell>
          <cell r="I571">
            <v>20185.63</v>
          </cell>
          <cell r="J571">
            <v>1041</v>
          </cell>
          <cell r="O571">
            <v>2436</v>
          </cell>
        </row>
        <row r="572">
          <cell r="A572">
            <v>567433</v>
          </cell>
          <cell r="B572">
            <v>8</v>
          </cell>
          <cell r="C572">
            <v>56</v>
          </cell>
          <cell r="D572">
            <v>9</v>
          </cell>
          <cell r="E572">
            <v>7433</v>
          </cell>
          <cell r="F572">
            <v>96</v>
          </cell>
          <cell r="G572">
            <v>7431</v>
          </cell>
          <cell r="H572" t="str">
            <v>MSTW SOLID CELADON BEDSKIRT QUEEN</v>
          </cell>
          <cell r="I572">
            <v>39896.910000000003</v>
          </cell>
          <cell r="J572">
            <v>1749</v>
          </cell>
          <cell r="O572">
            <v>2966</v>
          </cell>
        </row>
        <row r="573">
          <cell r="A573">
            <v>567434</v>
          </cell>
          <cell r="B573">
            <v>8</v>
          </cell>
          <cell r="C573">
            <v>56</v>
          </cell>
          <cell r="D573">
            <v>9</v>
          </cell>
          <cell r="E573">
            <v>7434</v>
          </cell>
          <cell r="F573">
            <v>96</v>
          </cell>
          <cell r="G573">
            <v>7431</v>
          </cell>
          <cell r="H573" t="str">
            <v>MSTW SOLID CELADON BEDSKIRT KING</v>
          </cell>
          <cell r="I573">
            <v>12843.5</v>
          </cell>
          <cell r="J573">
            <v>497</v>
          </cell>
          <cell r="O573">
            <v>2547</v>
          </cell>
        </row>
        <row r="574">
          <cell r="A574">
            <v>567511</v>
          </cell>
          <cell r="B574">
            <v>8</v>
          </cell>
          <cell r="C574">
            <v>56</v>
          </cell>
          <cell r="D574">
            <v>9</v>
          </cell>
          <cell r="E574">
            <v>7511</v>
          </cell>
          <cell r="F574">
            <v>96</v>
          </cell>
          <cell r="G574">
            <v>4511</v>
          </cell>
          <cell r="H574" t="str">
            <v>#MSTW PLUM BEDSKIRT TWIN</v>
          </cell>
          <cell r="I574">
            <v>7973.0699999999797</v>
          </cell>
          <cell r="J574">
            <v>764</v>
          </cell>
          <cell r="O574">
            <v>1057</v>
          </cell>
        </row>
        <row r="575">
          <cell r="A575">
            <v>567512</v>
          </cell>
          <cell r="B575">
            <v>8</v>
          </cell>
          <cell r="C575">
            <v>56</v>
          </cell>
          <cell r="D575">
            <v>9</v>
          </cell>
          <cell r="E575">
            <v>7512</v>
          </cell>
          <cell r="F575">
            <v>96</v>
          </cell>
          <cell r="G575">
            <v>4511</v>
          </cell>
          <cell r="H575" t="str">
            <v>#MSTW PLUM BEDSKIRT FULL</v>
          </cell>
          <cell r="I575">
            <v>9815.70999999997</v>
          </cell>
          <cell r="J575">
            <v>775</v>
          </cell>
          <cell r="O575">
            <v>737</v>
          </cell>
        </row>
        <row r="576">
          <cell r="A576">
            <v>567513</v>
          </cell>
          <cell r="B576">
            <v>8</v>
          </cell>
          <cell r="C576">
            <v>56</v>
          </cell>
          <cell r="D576">
            <v>9</v>
          </cell>
          <cell r="E576">
            <v>7513</v>
          </cell>
          <cell r="F576">
            <v>96</v>
          </cell>
          <cell r="G576">
            <v>4511</v>
          </cell>
          <cell r="H576" t="str">
            <v>#MSTW PLUM BEDSKIRT QUEEN</v>
          </cell>
          <cell r="I576">
            <v>11060</v>
          </cell>
          <cell r="J576">
            <v>712</v>
          </cell>
          <cell r="O576">
            <v>456</v>
          </cell>
        </row>
        <row r="577">
          <cell r="A577">
            <v>567514</v>
          </cell>
          <cell r="B577">
            <v>8</v>
          </cell>
          <cell r="C577">
            <v>56</v>
          </cell>
          <cell r="D577">
            <v>9</v>
          </cell>
          <cell r="E577">
            <v>7514</v>
          </cell>
          <cell r="F577">
            <v>96</v>
          </cell>
          <cell r="G577">
            <v>4511</v>
          </cell>
          <cell r="H577" t="str">
            <v>#MSTW PLUM BEDSKIRT KING</v>
          </cell>
          <cell r="I577">
            <v>10996.27</v>
          </cell>
          <cell r="J577">
            <v>686</v>
          </cell>
          <cell r="O577">
            <v>842</v>
          </cell>
        </row>
        <row r="578">
          <cell r="A578">
            <v>567521</v>
          </cell>
          <cell r="B578">
            <v>8</v>
          </cell>
          <cell r="C578">
            <v>56</v>
          </cell>
          <cell r="D578">
            <v>9</v>
          </cell>
          <cell r="E578">
            <v>7521</v>
          </cell>
          <cell r="F578">
            <v>96</v>
          </cell>
          <cell r="G578">
            <v>1521</v>
          </cell>
          <cell r="H578" t="str">
            <v>#MSTW ROSE DENIM TWIN BEDSKIRT</v>
          </cell>
          <cell r="I578">
            <v>88</v>
          </cell>
          <cell r="J578">
            <v>14</v>
          </cell>
          <cell r="O578">
            <v>30</v>
          </cell>
        </row>
        <row r="579">
          <cell r="A579">
            <v>567522</v>
          </cell>
          <cell r="B579">
            <v>8</v>
          </cell>
          <cell r="C579">
            <v>56</v>
          </cell>
          <cell r="D579">
            <v>9</v>
          </cell>
          <cell r="E579">
            <v>7522</v>
          </cell>
          <cell r="F579">
            <v>96</v>
          </cell>
          <cell r="G579">
            <v>1521</v>
          </cell>
          <cell r="H579" t="str">
            <v>#MSTW ROSE DENIM FULL BEDSKIRT</v>
          </cell>
          <cell r="I579">
            <v>51</v>
          </cell>
          <cell r="J579">
            <v>10</v>
          </cell>
          <cell r="O579">
            <v>39</v>
          </cell>
        </row>
        <row r="580">
          <cell r="A580">
            <v>567523</v>
          </cell>
          <cell r="B580">
            <v>8</v>
          </cell>
          <cell r="C580">
            <v>56</v>
          </cell>
          <cell r="D580">
            <v>9</v>
          </cell>
          <cell r="E580">
            <v>7523</v>
          </cell>
          <cell r="F580">
            <v>96</v>
          </cell>
          <cell r="G580">
            <v>1521</v>
          </cell>
          <cell r="H580" t="str">
            <v>#MSTW ROSE DENIM QUEEN BEDSKIRT</v>
          </cell>
          <cell r="I580">
            <v>102.69</v>
          </cell>
          <cell r="J580">
            <v>10</v>
          </cell>
          <cell r="O580">
            <v>28</v>
          </cell>
        </row>
        <row r="581">
          <cell r="A581">
            <v>567524</v>
          </cell>
          <cell r="B581">
            <v>8</v>
          </cell>
          <cell r="C581">
            <v>56</v>
          </cell>
          <cell r="D581">
            <v>9</v>
          </cell>
          <cell r="E581">
            <v>7524</v>
          </cell>
          <cell r="F581">
            <v>96</v>
          </cell>
          <cell r="G581">
            <v>1521</v>
          </cell>
          <cell r="H581" t="str">
            <v>#MSTW ROSE DENIM KING BEDSKIRT</v>
          </cell>
          <cell r="I581">
            <v>304.83999999999997</v>
          </cell>
          <cell r="J581">
            <v>35</v>
          </cell>
          <cell r="O581">
            <v>175</v>
          </cell>
        </row>
        <row r="582">
          <cell r="A582">
            <v>567611</v>
          </cell>
          <cell r="B582">
            <v>8</v>
          </cell>
          <cell r="C582">
            <v>56</v>
          </cell>
          <cell r="D582">
            <v>9</v>
          </cell>
          <cell r="E582">
            <v>7611</v>
          </cell>
          <cell r="F582">
            <v>96</v>
          </cell>
          <cell r="G582">
            <v>5721</v>
          </cell>
          <cell r="H582" t="str">
            <v>MSTW SOLID OAT BEDSKIRT TWIN</v>
          </cell>
          <cell r="I582">
            <v>25313.78</v>
          </cell>
          <cell r="J582">
            <v>1547</v>
          </cell>
          <cell r="O582">
            <v>2314</v>
          </cell>
        </row>
        <row r="583">
          <cell r="A583">
            <v>567612</v>
          </cell>
          <cell r="B583">
            <v>8</v>
          </cell>
          <cell r="C583">
            <v>56</v>
          </cell>
          <cell r="D583">
            <v>9</v>
          </cell>
          <cell r="E583">
            <v>7612</v>
          </cell>
          <cell r="F583">
            <v>96</v>
          </cell>
          <cell r="G583">
            <v>5721</v>
          </cell>
          <cell r="H583" t="str">
            <v>MSTW SOLID OAT BEDSKIRT FULL</v>
          </cell>
          <cell r="I583">
            <v>40100.04</v>
          </cell>
          <cell r="J583">
            <v>2066</v>
          </cell>
          <cell r="O583">
            <v>2076</v>
          </cell>
        </row>
        <row r="584">
          <cell r="A584">
            <v>567613</v>
          </cell>
          <cell r="B584">
            <v>8</v>
          </cell>
          <cell r="C584">
            <v>56</v>
          </cell>
          <cell r="D584">
            <v>9</v>
          </cell>
          <cell r="E584">
            <v>7613</v>
          </cell>
          <cell r="F584">
            <v>96</v>
          </cell>
          <cell r="G584">
            <v>5721</v>
          </cell>
          <cell r="H584" t="str">
            <v>MSTW SOLID OAT BEDSKIRT QUEEN</v>
          </cell>
          <cell r="I584">
            <v>76416.19</v>
          </cell>
          <cell r="J584">
            <v>3347</v>
          </cell>
          <cell r="O584">
            <v>2315</v>
          </cell>
        </row>
        <row r="585">
          <cell r="A585">
            <v>567614</v>
          </cell>
          <cell r="B585">
            <v>8</v>
          </cell>
          <cell r="C585">
            <v>56</v>
          </cell>
          <cell r="D585">
            <v>9</v>
          </cell>
          <cell r="E585">
            <v>7614</v>
          </cell>
          <cell r="F585">
            <v>96</v>
          </cell>
          <cell r="G585">
            <v>5721</v>
          </cell>
          <cell r="H585" t="str">
            <v>MSTW SOLID OAT BEDSKIRT KING</v>
          </cell>
          <cell r="I585">
            <v>30832.28</v>
          </cell>
          <cell r="J585">
            <v>1192</v>
          </cell>
          <cell r="O585">
            <v>2299</v>
          </cell>
        </row>
        <row r="586">
          <cell r="A586">
            <v>567911</v>
          </cell>
          <cell r="B586">
            <v>8</v>
          </cell>
          <cell r="C586">
            <v>56</v>
          </cell>
          <cell r="D586">
            <v>9</v>
          </cell>
          <cell r="E586">
            <v>7911</v>
          </cell>
          <cell r="F586">
            <v>96</v>
          </cell>
          <cell r="G586">
            <v>1911</v>
          </cell>
          <cell r="H586" t="str">
            <v>#MSTW FERN BEDSKIRT TWIN</v>
          </cell>
          <cell r="I586">
            <v>9504.9799999999905</v>
          </cell>
          <cell r="J586">
            <v>900</v>
          </cell>
          <cell r="O586">
            <v>1267</v>
          </cell>
        </row>
        <row r="587">
          <cell r="A587">
            <v>567912</v>
          </cell>
          <cell r="B587">
            <v>8</v>
          </cell>
          <cell r="C587">
            <v>56</v>
          </cell>
          <cell r="D587">
            <v>9</v>
          </cell>
          <cell r="E587">
            <v>7912</v>
          </cell>
          <cell r="F587">
            <v>96</v>
          </cell>
          <cell r="G587">
            <v>1911</v>
          </cell>
          <cell r="H587" t="str">
            <v>#MSTW FERN BEDSKIRT FULL</v>
          </cell>
          <cell r="I587">
            <v>11417</v>
          </cell>
          <cell r="J587">
            <v>926</v>
          </cell>
          <cell r="O587">
            <v>830</v>
          </cell>
        </row>
        <row r="588">
          <cell r="A588">
            <v>567913</v>
          </cell>
          <cell r="B588">
            <v>8</v>
          </cell>
          <cell r="C588">
            <v>56</v>
          </cell>
          <cell r="D588">
            <v>9</v>
          </cell>
          <cell r="E588">
            <v>7913</v>
          </cell>
          <cell r="F588">
            <v>96</v>
          </cell>
          <cell r="G588">
            <v>1911</v>
          </cell>
          <cell r="H588" t="str">
            <v>#MSTW FERN BEDSKIRT QUEEN</v>
          </cell>
          <cell r="I588">
            <v>17963.14</v>
          </cell>
          <cell r="J588">
            <v>1175</v>
          </cell>
          <cell r="O588">
            <v>863</v>
          </cell>
        </row>
        <row r="589">
          <cell r="A589">
            <v>567914</v>
          </cell>
          <cell r="B589">
            <v>8</v>
          </cell>
          <cell r="C589">
            <v>56</v>
          </cell>
          <cell r="D589">
            <v>9</v>
          </cell>
          <cell r="E589">
            <v>7914</v>
          </cell>
          <cell r="F589">
            <v>96</v>
          </cell>
          <cell r="G589">
            <v>1911</v>
          </cell>
          <cell r="H589" t="str">
            <v>#MSTW FERN BEDSKIRT KING</v>
          </cell>
          <cell r="I589">
            <v>13173.57</v>
          </cell>
          <cell r="J589">
            <v>871</v>
          </cell>
          <cell r="O589">
            <v>1367</v>
          </cell>
        </row>
        <row r="590">
          <cell r="A590">
            <v>568011</v>
          </cell>
          <cell r="B590">
            <v>8</v>
          </cell>
          <cell r="C590">
            <v>56</v>
          </cell>
          <cell r="D590">
            <v>9</v>
          </cell>
          <cell r="E590">
            <v>8011</v>
          </cell>
          <cell r="F590">
            <v>96</v>
          </cell>
          <cell r="G590">
            <v>8011</v>
          </cell>
          <cell r="H590" t="str">
            <v>MSTW JAP BOTANICAL COMFORTER TWIN AQUA</v>
          </cell>
          <cell r="I590">
            <v>39.99</v>
          </cell>
          <cell r="J590">
            <v>1</v>
          </cell>
          <cell r="O590">
            <v>1562</v>
          </cell>
        </row>
        <row r="591">
          <cell r="A591">
            <v>568012</v>
          </cell>
          <cell r="B591">
            <v>8</v>
          </cell>
          <cell r="C591">
            <v>56</v>
          </cell>
          <cell r="D591">
            <v>9</v>
          </cell>
          <cell r="E591">
            <v>8012</v>
          </cell>
          <cell r="F591">
            <v>96</v>
          </cell>
          <cell r="G591">
            <v>8011</v>
          </cell>
          <cell r="H591" t="str">
            <v>MSTW JAP BOTANICAL COMFORTER FULL AQUA</v>
          </cell>
          <cell r="I591">
            <v>149.97</v>
          </cell>
          <cell r="J591">
            <v>3</v>
          </cell>
          <cell r="O591">
            <v>1903</v>
          </cell>
        </row>
        <row r="592">
          <cell r="A592">
            <v>568017</v>
          </cell>
          <cell r="B592">
            <v>8</v>
          </cell>
          <cell r="C592">
            <v>56</v>
          </cell>
          <cell r="D592">
            <v>9</v>
          </cell>
          <cell r="E592">
            <v>8017</v>
          </cell>
          <cell r="F592">
            <v>96</v>
          </cell>
          <cell r="G592">
            <v>8011</v>
          </cell>
          <cell r="H592" t="str">
            <v>MSTW JAP BOTANICAL COMFORTER QN/KG AQUA</v>
          </cell>
          <cell r="I592">
            <v>659.89</v>
          </cell>
          <cell r="J592">
            <v>11</v>
          </cell>
          <cell r="O592">
            <v>2236</v>
          </cell>
        </row>
        <row r="593">
          <cell r="A593">
            <v>568050</v>
          </cell>
          <cell r="B593">
            <v>8</v>
          </cell>
          <cell r="C593">
            <v>56</v>
          </cell>
          <cell r="D593">
            <v>9</v>
          </cell>
          <cell r="E593">
            <v>8050</v>
          </cell>
          <cell r="F593">
            <v>96</v>
          </cell>
          <cell r="G593">
            <v>8040</v>
          </cell>
          <cell r="H593" t="str">
            <v>MSTW JAP BOTANICAL DRAPE AQUA</v>
          </cell>
          <cell r="I593">
            <v>49.98</v>
          </cell>
          <cell r="J593">
            <v>2</v>
          </cell>
          <cell r="O593">
            <v>1810</v>
          </cell>
        </row>
        <row r="594">
          <cell r="A594">
            <v>568111</v>
          </cell>
          <cell r="B594">
            <v>8</v>
          </cell>
          <cell r="C594">
            <v>56</v>
          </cell>
          <cell r="D594">
            <v>9</v>
          </cell>
          <cell r="E594">
            <v>8111</v>
          </cell>
          <cell r="F594">
            <v>96</v>
          </cell>
          <cell r="G594">
            <v>8101</v>
          </cell>
          <cell r="H594" t="str">
            <v>#MSTW DENIM VINE TWIN COMFORTER</v>
          </cell>
          <cell r="I594">
            <v>164.01</v>
          </cell>
          <cell r="J594">
            <v>8</v>
          </cell>
          <cell r="O594">
            <v>38</v>
          </cell>
        </row>
        <row r="595">
          <cell r="A595">
            <v>568112</v>
          </cell>
          <cell r="B595">
            <v>8</v>
          </cell>
          <cell r="C595">
            <v>56</v>
          </cell>
          <cell r="D595">
            <v>9</v>
          </cell>
          <cell r="E595">
            <v>8112</v>
          </cell>
          <cell r="F595">
            <v>96</v>
          </cell>
          <cell r="G595">
            <v>8101</v>
          </cell>
          <cell r="H595" t="str">
            <v>#MSTW DENIM VINE FULL COMFORTER</v>
          </cell>
          <cell r="I595">
            <v>-11</v>
          </cell>
          <cell r="J595">
            <v>0</v>
          </cell>
          <cell r="O595">
            <v>17</v>
          </cell>
        </row>
        <row r="596">
          <cell r="A596">
            <v>568117</v>
          </cell>
          <cell r="B596">
            <v>8</v>
          </cell>
          <cell r="C596">
            <v>56</v>
          </cell>
          <cell r="D596">
            <v>9</v>
          </cell>
          <cell r="E596">
            <v>8117</v>
          </cell>
          <cell r="F596">
            <v>96</v>
          </cell>
          <cell r="G596">
            <v>8101</v>
          </cell>
          <cell r="H596" t="str">
            <v>#MSTW DENIM VINE QUEEN/KING COMFORTER</v>
          </cell>
          <cell r="I596">
            <v>190</v>
          </cell>
          <cell r="J596">
            <v>7</v>
          </cell>
          <cell r="O596">
            <v>82</v>
          </cell>
        </row>
        <row r="597">
          <cell r="A597">
            <v>568128</v>
          </cell>
          <cell r="B597">
            <v>8</v>
          </cell>
          <cell r="C597">
            <v>56</v>
          </cell>
          <cell r="D597">
            <v>9</v>
          </cell>
          <cell r="E597">
            <v>8128</v>
          </cell>
          <cell r="F597">
            <v>96</v>
          </cell>
          <cell r="G597">
            <v>8101</v>
          </cell>
          <cell r="H597" t="str">
            <v>#MSTW DENIM VINE SHAM STANDARD</v>
          </cell>
          <cell r="I597">
            <v>65</v>
          </cell>
          <cell r="J597">
            <v>18</v>
          </cell>
          <cell r="O597">
            <v>48</v>
          </cell>
        </row>
        <row r="598">
          <cell r="A598">
            <v>568131</v>
          </cell>
          <cell r="B598">
            <v>8</v>
          </cell>
          <cell r="C598">
            <v>56</v>
          </cell>
          <cell r="D598">
            <v>9</v>
          </cell>
          <cell r="E598">
            <v>8131</v>
          </cell>
          <cell r="F598">
            <v>96</v>
          </cell>
          <cell r="G598">
            <v>8101</v>
          </cell>
          <cell r="H598" t="str">
            <v>#MSTW DENIM VINE TWIN BEDSKIRT</v>
          </cell>
          <cell r="I598">
            <v>243.74</v>
          </cell>
          <cell r="J598">
            <v>62</v>
          </cell>
          <cell r="O598">
            <v>199</v>
          </cell>
        </row>
        <row r="599">
          <cell r="A599">
            <v>568132</v>
          </cell>
          <cell r="B599">
            <v>8</v>
          </cell>
          <cell r="C599">
            <v>56</v>
          </cell>
          <cell r="D599">
            <v>9</v>
          </cell>
          <cell r="E599">
            <v>8132</v>
          </cell>
          <cell r="F599">
            <v>96</v>
          </cell>
          <cell r="G599">
            <v>8101</v>
          </cell>
          <cell r="H599" t="str">
            <v>#MSTW DENIM VINE FULL BEDSKIRT</v>
          </cell>
          <cell r="I599">
            <v>250.47</v>
          </cell>
          <cell r="J599">
            <v>38</v>
          </cell>
          <cell r="O599">
            <v>142</v>
          </cell>
        </row>
        <row r="600">
          <cell r="A600">
            <v>568133</v>
          </cell>
          <cell r="B600">
            <v>8</v>
          </cell>
          <cell r="C600">
            <v>56</v>
          </cell>
          <cell r="D600">
            <v>9</v>
          </cell>
          <cell r="E600">
            <v>8133</v>
          </cell>
          <cell r="F600">
            <v>96</v>
          </cell>
          <cell r="G600">
            <v>8101</v>
          </cell>
          <cell r="H600" t="str">
            <v>#MSTW DENIM VINE QUEEN BEDSKIRT</v>
          </cell>
          <cell r="I600">
            <v>231.9</v>
          </cell>
          <cell r="J600">
            <v>28</v>
          </cell>
          <cell r="O600">
            <v>181</v>
          </cell>
        </row>
        <row r="601">
          <cell r="A601">
            <v>568134</v>
          </cell>
          <cell r="B601">
            <v>8</v>
          </cell>
          <cell r="C601">
            <v>56</v>
          </cell>
          <cell r="D601">
            <v>9</v>
          </cell>
          <cell r="E601">
            <v>8134</v>
          </cell>
          <cell r="F601">
            <v>96</v>
          </cell>
          <cell r="G601">
            <v>8101</v>
          </cell>
          <cell r="H601" t="str">
            <v>#MSTW DENIM VINE KING BEDSKIRT</v>
          </cell>
          <cell r="I601">
            <v>460.55</v>
          </cell>
          <cell r="J601">
            <v>60</v>
          </cell>
          <cell r="O601">
            <v>335</v>
          </cell>
        </row>
        <row r="602">
          <cell r="A602">
            <v>568140</v>
          </cell>
          <cell r="B602">
            <v>8</v>
          </cell>
          <cell r="C602">
            <v>56</v>
          </cell>
          <cell r="D602">
            <v>9</v>
          </cell>
          <cell r="E602">
            <v>8140</v>
          </cell>
          <cell r="F602">
            <v>96</v>
          </cell>
          <cell r="G602">
            <v>8101</v>
          </cell>
          <cell r="H602" t="str">
            <v>#MSTW DENIM VINE VALANCE</v>
          </cell>
          <cell r="I602">
            <v>69.5</v>
          </cell>
          <cell r="J602">
            <v>15</v>
          </cell>
          <cell r="O602">
            <v>55</v>
          </cell>
        </row>
        <row r="603">
          <cell r="A603">
            <v>568150</v>
          </cell>
          <cell r="B603">
            <v>8</v>
          </cell>
          <cell r="C603">
            <v>56</v>
          </cell>
          <cell r="D603">
            <v>9</v>
          </cell>
          <cell r="E603">
            <v>8150</v>
          </cell>
          <cell r="F603">
            <v>96</v>
          </cell>
          <cell r="G603">
            <v>8101</v>
          </cell>
          <cell r="H603" t="str">
            <v>#MSTW DENIM VINE DRAPE</v>
          </cell>
          <cell r="I603">
            <v>169.08</v>
          </cell>
          <cell r="J603">
            <v>21</v>
          </cell>
          <cell r="O603">
            <v>252</v>
          </cell>
        </row>
        <row r="604">
          <cell r="A604">
            <v>568160</v>
          </cell>
          <cell r="B604">
            <v>8</v>
          </cell>
          <cell r="C604">
            <v>56</v>
          </cell>
          <cell r="D604">
            <v>9</v>
          </cell>
          <cell r="E604">
            <v>8160</v>
          </cell>
          <cell r="F604">
            <v>96</v>
          </cell>
          <cell r="G604">
            <v>8101</v>
          </cell>
          <cell r="H604" t="str">
            <v>#MSTW DENIM VINE NECKROLL</v>
          </cell>
          <cell r="I604">
            <v>0</v>
          </cell>
          <cell r="J604">
            <v>0</v>
          </cell>
          <cell r="O604">
            <v>22</v>
          </cell>
        </row>
        <row r="605">
          <cell r="A605">
            <v>568170</v>
          </cell>
          <cell r="B605">
            <v>8</v>
          </cell>
          <cell r="C605">
            <v>56</v>
          </cell>
          <cell r="D605">
            <v>9</v>
          </cell>
          <cell r="E605">
            <v>8170</v>
          </cell>
          <cell r="F605">
            <v>96</v>
          </cell>
          <cell r="G605">
            <v>8101</v>
          </cell>
          <cell r="H605" t="str">
            <v>#MSTW DENIM VINE SQUARE PILLOW</v>
          </cell>
          <cell r="I605">
            <v>71.5</v>
          </cell>
          <cell r="J605">
            <v>21</v>
          </cell>
          <cell r="O605">
            <v>43</v>
          </cell>
        </row>
        <row r="606">
          <cell r="A606">
            <v>568180</v>
          </cell>
          <cell r="B606">
            <v>8</v>
          </cell>
          <cell r="C606">
            <v>56</v>
          </cell>
          <cell r="D606">
            <v>9</v>
          </cell>
          <cell r="E606">
            <v>8180</v>
          </cell>
          <cell r="F606">
            <v>335</v>
          </cell>
          <cell r="G606">
            <v>8101</v>
          </cell>
          <cell r="H606" t="str">
            <v>#MSTW DENIM VINE BORDER PAPER</v>
          </cell>
          <cell r="I606">
            <v>175.52</v>
          </cell>
          <cell r="J606">
            <v>72</v>
          </cell>
          <cell r="O606">
            <v>514</v>
          </cell>
        </row>
        <row r="607">
          <cell r="A607">
            <v>568211</v>
          </cell>
          <cell r="B607">
            <v>8</v>
          </cell>
          <cell r="C607">
            <v>56</v>
          </cell>
          <cell r="D607">
            <v>9</v>
          </cell>
          <cell r="E607">
            <v>8211</v>
          </cell>
          <cell r="F607">
            <v>96</v>
          </cell>
          <cell r="G607">
            <v>8201</v>
          </cell>
          <cell r="H607" t="str">
            <v>MSTW LILAC COMFORTER TWIN</v>
          </cell>
          <cell r="I607">
            <v>32076.43</v>
          </cell>
          <cell r="J607">
            <v>815</v>
          </cell>
          <cell r="O607">
            <v>1970</v>
          </cell>
        </row>
        <row r="608">
          <cell r="A608">
            <v>568212</v>
          </cell>
          <cell r="B608">
            <v>8</v>
          </cell>
          <cell r="C608">
            <v>56</v>
          </cell>
          <cell r="D608">
            <v>9</v>
          </cell>
          <cell r="E608">
            <v>8212</v>
          </cell>
          <cell r="F608">
            <v>96</v>
          </cell>
          <cell r="G608">
            <v>8201</v>
          </cell>
          <cell r="H608" t="str">
            <v>MSTW LILAC COMFORTER FULL</v>
          </cell>
          <cell r="I608">
            <v>44939.65</v>
          </cell>
          <cell r="J608">
            <v>911</v>
          </cell>
          <cell r="O608">
            <v>1766</v>
          </cell>
        </row>
        <row r="609">
          <cell r="A609">
            <v>568217</v>
          </cell>
          <cell r="B609">
            <v>8</v>
          </cell>
          <cell r="C609">
            <v>56</v>
          </cell>
          <cell r="D609">
            <v>9</v>
          </cell>
          <cell r="E609">
            <v>8217</v>
          </cell>
          <cell r="F609">
            <v>96</v>
          </cell>
          <cell r="G609">
            <v>8201</v>
          </cell>
          <cell r="H609" t="str">
            <v>MSTW LILAC COMFORTER QN/KG</v>
          </cell>
          <cell r="I609">
            <v>92974.03</v>
          </cell>
          <cell r="J609">
            <v>1548</v>
          </cell>
          <cell r="O609">
            <v>1227</v>
          </cell>
        </row>
        <row r="610">
          <cell r="A610">
            <v>568228</v>
          </cell>
          <cell r="B610">
            <v>8</v>
          </cell>
          <cell r="C610">
            <v>56</v>
          </cell>
          <cell r="D610">
            <v>9</v>
          </cell>
          <cell r="E610">
            <v>8228</v>
          </cell>
          <cell r="F610">
            <v>96</v>
          </cell>
          <cell r="G610">
            <v>8201</v>
          </cell>
          <cell r="H610" t="str">
            <v>MSTW LILAC SHAM STANDARD</v>
          </cell>
          <cell r="I610">
            <v>49066.73</v>
          </cell>
          <cell r="J610">
            <v>3782</v>
          </cell>
          <cell r="O610">
            <v>2024</v>
          </cell>
        </row>
        <row r="611">
          <cell r="A611">
            <v>568231</v>
          </cell>
          <cell r="B611">
            <v>8</v>
          </cell>
          <cell r="C611">
            <v>56</v>
          </cell>
          <cell r="D611">
            <v>9</v>
          </cell>
          <cell r="E611">
            <v>8231</v>
          </cell>
          <cell r="F611">
            <v>96</v>
          </cell>
          <cell r="G611">
            <v>8201</v>
          </cell>
          <cell r="H611" t="str">
            <v>MSTW LILAC BEDSKIRT TWIN</v>
          </cell>
          <cell r="I611">
            <v>8799.3299999999708</v>
          </cell>
          <cell r="J611">
            <v>586</v>
          </cell>
          <cell r="O611">
            <v>2819</v>
          </cell>
        </row>
        <row r="612">
          <cell r="A612">
            <v>568232</v>
          </cell>
          <cell r="B612">
            <v>8</v>
          </cell>
          <cell r="C612">
            <v>56</v>
          </cell>
          <cell r="D612">
            <v>9</v>
          </cell>
          <cell r="E612">
            <v>8232</v>
          </cell>
          <cell r="F612">
            <v>96</v>
          </cell>
          <cell r="G612">
            <v>8201</v>
          </cell>
          <cell r="H612" t="str">
            <v>MSTW LILAC BEDSKIRT FULL</v>
          </cell>
          <cell r="I612">
            <v>12000.9</v>
          </cell>
          <cell r="J612">
            <v>698</v>
          </cell>
          <cell r="O612">
            <v>2568</v>
          </cell>
        </row>
        <row r="613">
          <cell r="A613">
            <v>568233</v>
          </cell>
          <cell r="B613">
            <v>8</v>
          </cell>
          <cell r="C613">
            <v>56</v>
          </cell>
          <cell r="D613">
            <v>9</v>
          </cell>
          <cell r="E613">
            <v>8233</v>
          </cell>
          <cell r="F613">
            <v>96</v>
          </cell>
          <cell r="G613">
            <v>8201</v>
          </cell>
          <cell r="H613" t="str">
            <v>MSTW LILAC BEDSKIRT QUEEN</v>
          </cell>
          <cell r="I613">
            <v>20824.39</v>
          </cell>
          <cell r="J613">
            <v>994</v>
          </cell>
          <cell r="O613">
            <v>2255</v>
          </cell>
        </row>
        <row r="614">
          <cell r="A614">
            <v>568234</v>
          </cell>
          <cell r="B614">
            <v>8</v>
          </cell>
          <cell r="C614">
            <v>56</v>
          </cell>
          <cell r="D614">
            <v>9</v>
          </cell>
          <cell r="E614">
            <v>8234</v>
          </cell>
          <cell r="F614">
            <v>96</v>
          </cell>
          <cell r="G614">
            <v>8201</v>
          </cell>
          <cell r="H614" t="str">
            <v>MSTW LILAC BEDSKIRT KING</v>
          </cell>
          <cell r="I614">
            <v>9682.2999999999702</v>
          </cell>
          <cell r="J614">
            <v>413</v>
          </cell>
          <cell r="O614">
            <v>3057</v>
          </cell>
        </row>
        <row r="615">
          <cell r="A615">
            <v>568240</v>
          </cell>
          <cell r="B615">
            <v>8</v>
          </cell>
          <cell r="C615">
            <v>56</v>
          </cell>
          <cell r="D615">
            <v>9</v>
          </cell>
          <cell r="E615">
            <v>8240</v>
          </cell>
          <cell r="F615">
            <v>96</v>
          </cell>
          <cell r="G615">
            <v>8201</v>
          </cell>
          <cell r="H615" t="str">
            <v>MSTW LILAC VALANCE</v>
          </cell>
          <cell r="I615">
            <v>32603.81</v>
          </cell>
          <cell r="J615">
            <v>2517</v>
          </cell>
          <cell r="O615">
            <v>2318</v>
          </cell>
        </row>
        <row r="616">
          <cell r="A616">
            <v>568250</v>
          </cell>
          <cell r="B616">
            <v>8</v>
          </cell>
          <cell r="C616">
            <v>56</v>
          </cell>
          <cell r="D616">
            <v>9</v>
          </cell>
          <cell r="E616">
            <v>8250</v>
          </cell>
          <cell r="F616">
            <v>96</v>
          </cell>
          <cell r="G616">
            <v>8201</v>
          </cell>
          <cell r="H616" t="str">
            <v>MSTW LILAC DRAPE</v>
          </cell>
          <cell r="I616">
            <v>28622.46</v>
          </cell>
          <cell r="J616">
            <v>1172</v>
          </cell>
          <cell r="O616">
            <v>2308</v>
          </cell>
        </row>
        <row r="617">
          <cell r="A617">
            <v>568260</v>
          </cell>
          <cell r="B617">
            <v>8</v>
          </cell>
          <cell r="C617">
            <v>56</v>
          </cell>
          <cell r="D617">
            <v>9</v>
          </cell>
          <cell r="E617">
            <v>8260</v>
          </cell>
          <cell r="F617">
            <v>96</v>
          </cell>
          <cell r="G617">
            <v>8201</v>
          </cell>
          <cell r="H617" t="str">
            <v>MSTW LILAC BLUE TOSS PILLOW</v>
          </cell>
          <cell r="I617">
            <v>18961.580000000002</v>
          </cell>
          <cell r="J617">
            <v>1877</v>
          </cell>
          <cell r="O617">
            <v>829</v>
          </cell>
        </row>
        <row r="618">
          <cell r="A618">
            <v>568270</v>
          </cell>
          <cell r="B618">
            <v>8</v>
          </cell>
          <cell r="C618">
            <v>56</v>
          </cell>
          <cell r="D618">
            <v>9</v>
          </cell>
          <cell r="E618">
            <v>8270</v>
          </cell>
          <cell r="F618">
            <v>96</v>
          </cell>
          <cell r="G618">
            <v>8201</v>
          </cell>
          <cell r="H618" t="str">
            <v>MSTW LILAC ROSE TOSS PILLOW</v>
          </cell>
          <cell r="I618">
            <v>23519.599999999999</v>
          </cell>
          <cell r="J618">
            <v>2353</v>
          </cell>
          <cell r="O618">
            <v>1129</v>
          </cell>
        </row>
        <row r="619">
          <cell r="A619">
            <v>568280</v>
          </cell>
          <cell r="B619">
            <v>8</v>
          </cell>
          <cell r="C619">
            <v>56</v>
          </cell>
          <cell r="D619">
            <v>9</v>
          </cell>
          <cell r="E619">
            <v>8280</v>
          </cell>
          <cell r="F619">
            <v>335</v>
          </cell>
          <cell r="G619">
            <v>8201</v>
          </cell>
          <cell r="H619" t="str">
            <v>#VENDOR CHANGE OVER</v>
          </cell>
          <cell r="I619">
            <v>585.77</v>
          </cell>
          <cell r="J619">
            <v>96</v>
          </cell>
          <cell r="O619">
            <v>465</v>
          </cell>
        </row>
        <row r="620">
          <cell r="A620">
            <v>568280</v>
          </cell>
          <cell r="B620">
            <v>8</v>
          </cell>
          <cell r="C620">
            <v>56</v>
          </cell>
          <cell r="D620">
            <v>9</v>
          </cell>
          <cell r="E620">
            <v>8280</v>
          </cell>
          <cell r="F620">
            <v>312</v>
          </cell>
          <cell r="G620">
            <v>8201</v>
          </cell>
          <cell r="H620" t="str">
            <v>MSTW LILAC BORDER PAPER</v>
          </cell>
          <cell r="I620">
            <v>16138.82</v>
          </cell>
          <cell r="J620">
            <v>2393</v>
          </cell>
          <cell r="O620">
            <v>3845</v>
          </cell>
        </row>
        <row r="621">
          <cell r="A621">
            <v>568311</v>
          </cell>
          <cell r="B621">
            <v>8</v>
          </cell>
          <cell r="C621">
            <v>56</v>
          </cell>
          <cell r="D621">
            <v>9</v>
          </cell>
          <cell r="E621">
            <v>8311</v>
          </cell>
          <cell r="F621">
            <v>143</v>
          </cell>
          <cell r="G621">
            <v>8301</v>
          </cell>
          <cell r="H621" t="str">
            <v>#MSTW PEONY GARDEN TWIN COMFORTER</v>
          </cell>
          <cell r="I621">
            <v>2486.37</v>
          </cell>
          <cell r="J621">
            <v>122</v>
          </cell>
          <cell r="O621">
            <v>431</v>
          </cell>
        </row>
        <row r="622">
          <cell r="A622">
            <v>568312</v>
          </cell>
          <cell r="B622">
            <v>8</v>
          </cell>
          <cell r="C622">
            <v>56</v>
          </cell>
          <cell r="D622">
            <v>9</v>
          </cell>
          <cell r="E622">
            <v>8312</v>
          </cell>
          <cell r="F622">
            <v>143</v>
          </cell>
          <cell r="G622">
            <v>8301</v>
          </cell>
          <cell r="H622" t="str">
            <v>#MSTW PEONY GARDEN FULL COMFORTER</v>
          </cell>
          <cell r="I622">
            <v>2031.96</v>
          </cell>
          <cell r="J622">
            <v>87</v>
          </cell>
          <cell r="O622">
            <v>227</v>
          </cell>
        </row>
        <row r="623">
          <cell r="A623">
            <v>568317</v>
          </cell>
          <cell r="B623">
            <v>8</v>
          </cell>
          <cell r="C623">
            <v>56</v>
          </cell>
          <cell r="D623">
            <v>9</v>
          </cell>
          <cell r="E623">
            <v>8317</v>
          </cell>
          <cell r="F623">
            <v>143</v>
          </cell>
          <cell r="G623">
            <v>8301</v>
          </cell>
          <cell r="H623" t="str">
            <v>#MSTW PEONY GARDEN QUEEN/KING COMFORTER</v>
          </cell>
          <cell r="I623">
            <v>1149.92</v>
          </cell>
          <cell r="J623">
            <v>41</v>
          </cell>
          <cell r="O623">
            <v>215</v>
          </cell>
        </row>
        <row r="624">
          <cell r="A624">
            <v>568328</v>
          </cell>
          <cell r="B624">
            <v>8</v>
          </cell>
          <cell r="C624">
            <v>56</v>
          </cell>
          <cell r="D624">
            <v>9</v>
          </cell>
          <cell r="E624">
            <v>8328</v>
          </cell>
          <cell r="F624">
            <v>143</v>
          </cell>
          <cell r="G624">
            <v>8301</v>
          </cell>
          <cell r="H624" t="str">
            <v>#MSTW PEONY GARDEN STANDARD SHAM</v>
          </cell>
          <cell r="I624">
            <v>537</v>
          </cell>
          <cell r="J624">
            <v>113</v>
          </cell>
          <cell r="O624">
            <v>708</v>
          </cell>
        </row>
        <row r="625">
          <cell r="A625">
            <v>568331</v>
          </cell>
          <cell r="B625">
            <v>8</v>
          </cell>
          <cell r="C625">
            <v>56</v>
          </cell>
          <cell r="D625">
            <v>9</v>
          </cell>
          <cell r="E625">
            <v>8331</v>
          </cell>
          <cell r="F625">
            <v>143</v>
          </cell>
          <cell r="G625">
            <v>8301</v>
          </cell>
          <cell r="H625" t="str">
            <v>#MSTW PEONY GARDEN TWIN BEDSKIRT</v>
          </cell>
          <cell r="I625">
            <v>1384.84</v>
          </cell>
          <cell r="J625">
            <v>235</v>
          </cell>
          <cell r="O625">
            <v>1455</v>
          </cell>
        </row>
        <row r="626">
          <cell r="A626">
            <v>568332</v>
          </cell>
          <cell r="B626">
            <v>8</v>
          </cell>
          <cell r="C626">
            <v>56</v>
          </cell>
          <cell r="D626">
            <v>9</v>
          </cell>
          <cell r="E626">
            <v>8332</v>
          </cell>
          <cell r="F626">
            <v>143</v>
          </cell>
          <cell r="G626">
            <v>8301</v>
          </cell>
          <cell r="H626" t="str">
            <v>#MSTW PEONY GARDEN FULL BEDSKIRT</v>
          </cell>
          <cell r="I626">
            <v>1288.69</v>
          </cell>
          <cell r="J626">
            <v>192</v>
          </cell>
          <cell r="O626">
            <v>1282</v>
          </cell>
        </row>
        <row r="627">
          <cell r="A627">
            <v>568333</v>
          </cell>
          <cell r="B627">
            <v>8</v>
          </cell>
          <cell r="C627">
            <v>56</v>
          </cell>
          <cell r="D627">
            <v>9</v>
          </cell>
          <cell r="E627">
            <v>8333</v>
          </cell>
          <cell r="F627">
            <v>143</v>
          </cell>
          <cell r="G627">
            <v>8301</v>
          </cell>
          <cell r="H627" t="str">
            <v>#MSTW PEONY GARDEN QUEEN BEDSKIRT</v>
          </cell>
          <cell r="I627">
            <v>1251.46</v>
          </cell>
          <cell r="J627">
            <v>168</v>
          </cell>
          <cell r="O627">
            <v>1193</v>
          </cell>
        </row>
        <row r="628">
          <cell r="A628">
            <v>568334</v>
          </cell>
          <cell r="B628">
            <v>8</v>
          </cell>
          <cell r="C628">
            <v>56</v>
          </cell>
          <cell r="D628">
            <v>9</v>
          </cell>
          <cell r="E628">
            <v>8334</v>
          </cell>
          <cell r="F628">
            <v>143</v>
          </cell>
          <cell r="G628">
            <v>8301</v>
          </cell>
          <cell r="H628" t="str">
            <v>#MSTW PEONY GARDEN KING BEDSKIRT</v>
          </cell>
          <cell r="I628">
            <v>1738.42</v>
          </cell>
          <cell r="J628">
            <v>242</v>
          </cell>
          <cell r="O628">
            <v>1778</v>
          </cell>
        </row>
        <row r="629">
          <cell r="A629">
            <v>568340</v>
          </cell>
          <cell r="B629">
            <v>8</v>
          </cell>
          <cell r="C629">
            <v>56</v>
          </cell>
          <cell r="D629">
            <v>9</v>
          </cell>
          <cell r="E629">
            <v>8340</v>
          </cell>
          <cell r="F629">
            <v>143</v>
          </cell>
          <cell r="G629">
            <v>8301</v>
          </cell>
          <cell r="H629" t="str">
            <v>#MSTW PEONY GARDEN VALANCE</v>
          </cell>
          <cell r="I629">
            <v>631.38</v>
          </cell>
          <cell r="J629">
            <v>151</v>
          </cell>
          <cell r="O629">
            <v>2312</v>
          </cell>
        </row>
        <row r="630">
          <cell r="A630">
            <v>568350</v>
          </cell>
          <cell r="B630">
            <v>8</v>
          </cell>
          <cell r="C630">
            <v>56</v>
          </cell>
          <cell r="D630">
            <v>9</v>
          </cell>
          <cell r="E630">
            <v>8350</v>
          </cell>
          <cell r="F630">
            <v>143</v>
          </cell>
          <cell r="G630">
            <v>8301</v>
          </cell>
          <cell r="H630" t="str">
            <v>#MSTW PEONY GARDEN DRAPE</v>
          </cell>
          <cell r="I630">
            <v>600.46</v>
          </cell>
          <cell r="J630">
            <v>62</v>
          </cell>
          <cell r="O630">
            <v>621</v>
          </cell>
        </row>
        <row r="631">
          <cell r="A631">
            <v>568360</v>
          </cell>
          <cell r="B631">
            <v>8</v>
          </cell>
          <cell r="C631">
            <v>56</v>
          </cell>
          <cell r="D631">
            <v>9</v>
          </cell>
          <cell r="E631">
            <v>8360</v>
          </cell>
          <cell r="F631">
            <v>143</v>
          </cell>
          <cell r="G631">
            <v>8301</v>
          </cell>
          <cell r="H631" t="str">
            <v>#MSTW PEONY GARDEN NECKROLL</v>
          </cell>
          <cell r="I631">
            <v>401.12</v>
          </cell>
          <cell r="J631">
            <v>60</v>
          </cell>
          <cell r="O631">
            <v>227</v>
          </cell>
        </row>
        <row r="632">
          <cell r="A632">
            <v>568370</v>
          </cell>
          <cell r="B632">
            <v>8</v>
          </cell>
          <cell r="C632">
            <v>56</v>
          </cell>
          <cell r="D632">
            <v>9</v>
          </cell>
          <cell r="E632">
            <v>8370</v>
          </cell>
          <cell r="F632">
            <v>143</v>
          </cell>
          <cell r="G632">
            <v>8301</v>
          </cell>
          <cell r="H632" t="str">
            <v>#MSTW PEONY GARDEN SQUARE PILLOW</v>
          </cell>
          <cell r="I632">
            <v>382.46</v>
          </cell>
          <cell r="J632">
            <v>66</v>
          </cell>
          <cell r="O632">
            <v>209</v>
          </cell>
        </row>
        <row r="633">
          <cell r="A633">
            <v>568380</v>
          </cell>
          <cell r="B633">
            <v>8</v>
          </cell>
          <cell r="C633">
            <v>56</v>
          </cell>
          <cell r="D633">
            <v>9</v>
          </cell>
          <cell r="E633">
            <v>8380</v>
          </cell>
          <cell r="F633">
            <v>312</v>
          </cell>
          <cell r="G633">
            <v>8301</v>
          </cell>
          <cell r="H633" t="str">
            <v>#MSTW PEONY GARDEN BORDER PAPER</v>
          </cell>
          <cell r="I633">
            <v>1239.93</v>
          </cell>
          <cell r="J633">
            <v>297</v>
          </cell>
          <cell r="O633">
            <v>1864</v>
          </cell>
        </row>
        <row r="634">
          <cell r="A634">
            <v>568411</v>
          </cell>
          <cell r="B634">
            <v>8</v>
          </cell>
          <cell r="C634">
            <v>56</v>
          </cell>
          <cell r="D634">
            <v>9</v>
          </cell>
          <cell r="E634">
            <v>8411</v>
          </cell>
          <cell r="F634">
            <v>143</v>
          </cell>
          <cell r="G634">
            <v>8401</v>
          </cell>
          <cell r="H634" t="str">
            <v>#MSTW OAKLEAF FLORAL TWIN COMFORTER</v>
          </cell>
          <cell r="I634">
            <v>606.99</v>
          </cell>
          <cell r="J634">
            <v>35</v>
          </cell>
          <cell r="O634">
            <v>0</v>
          </cell>
        </row>
        <row r="635">
          <cell r="A635">
            <v>568411</v>
          </cell>
          <cell r="B635">
            <v>8</v>
          </cell>
          <cell r="C635">
            <v>56</v>
          </cell>
          <cell r="D635">
            <v>9</v>
          </cell>
          <cell r="E635">
            <v>8411</v>
          </cell>
          <cell r="F635">
            <v>96</v>
          </cell>
          <cell r="G635">
            <v>8411</v>
          </cell>
          <cell r="H635" t="str">
            <v>MSTW GARDEN ROSE COMFORTER TWIN MULTI</v>
          </cell>
          <cell r="I635">
            <v>1179.24</v>
          </cell>
          <cell r="J635">
            <v>26</v>
          </cell>
          <cell r="O635">
            <v>2913</v>
          </cell>
        </row>
        <row r="636">
          <cell r="A636">
            <v>568412</v>
          </cell>
          <cell r="B636">
            <v>8</v>
          </cell>
          <cell r="C636">
            <v>56</v>
          </cell>
          <cell r="D636">
            <v>9</v>
          </cell>
          <cell r="E636">
            <v>8412</v>
          </cell>
          <cell r="F636">
            <v>143</v>
          </cell>
          <cell r="G636">
            <v>8401</v>
          </cell>
          <cell r="H636" t="str">
            <v>#MSTW OAKLEAF FLORAL FULL COMFORTER</v>
          </cell>
          <cell r="I636">
            <v>697.99</v>
          </cell>
          <cell r="J636">
            <v>28</v>
          </cell>
          <cell r="O636">
            <v>1</v>
          </cell>
        </row>
        <row r="637">
          <cell r="A637">
            <v>568412</v>
          </cell>
          <cell r="B637">
            <v>8</v>
          </cell>
          <cell r="C637">
            <v>56</v>
          </cell>
          <cell r="D637">
            <v>9</v>
          </cell>
          <cell r="E637">
            <v>8412</v>
          </cell>
          <cell r="F637">
            <v>96</v>
          </cell>
          <cell r="G637">
            <v>8411</v>
          </cell>
          <cell r="H637" t="str">
            <v>MSTW GARDEN ROSE COMFORTER FULL MULTI</v>
          </cell>
          <cell r="I637">
            <v>1779.67</v>
          </cell>
          <cell r="J637">
            <v>33</v>
          </cell>
          <cell r="O637">
            <v>2901</v>
          </cell>
        </row>
        <row r="638">
          <cell r="A638">
            <v>568417</v>
          </cell>
          <cell r="B638">
            <v>8</v>
          </cell>
          <cell r="C638">
            <v>56</v>
          </cell>
          <cell r="D638">
            <v>9</v>
          </cell>
          <cell r="E638">
            <v>8417</v>
          </cell>
          <cell r="F638">
            <v>143</v>
          </cell>
          <cell r="G638">
            <v>8401</v>
          </cell>
          <cell r="H638" t="str">
            <v>#MSTW OAKLEAF FLORAL Q/K COMFORTER</v>
          </cell>
          <cell r="I638">
            <v>790.27</v>
          </cell>
          <cell r="J638">
            <v>27</v>
          </cell>
          <cell r="O638">
            <v>2</v>
          </cell>
        </row>
        <row r="639">
          <cell r="A639">
            <v>568417</v>
          </cell>
          <cell r="B639">
            <v>8</v>
          </cell>
          <cell r="C639">
            <v>56</v>
          </cell>
          <cell r="D639">
            <v>9</v>
          </cell>
          <cell r="E639">
            <v>8417</v>
          </cell>
          <cell r="F639">
            <v>96</v>
          </cell>
          <cell r="G639">
            <v>8411</v>
          </cell>
          <cell r="H639" t="str">
            <v>MSTW GARDEN ROSE COMFORTER QN/KG MULTI</v>
          </cell>
          <cell r="I639">
            <v>6037.0499999999902</v>
          </cell>
          <cell r="J639">
            <v>97</v>
          </cell>
          <cell r="O639">
            <v>3020</v>
          </cell>
        </row>
        <row r="640">
          <cell r="A640">
            <v>568428</v>
          </cell>
          <cell r="B640">
            <v>8</v>
          </cell>
          <cell r="C640">
            <v>56</v>
          </cell>
          <cell r="D640">
            <v>9</v>
          </cell>
          <cell r="E640">
            <v>8428</v>
          </cell>
          <cell r="F640">
            <v>143</v>
          </cell>
          <cell r="G640">
            <v>8401</v>
          </cell>
          <cell r="H640" t="str">
            <v>#MSTW OAKLEAF FLORAL SHAM STANDARD</v>
          </cell>
          <cell r="I640">
            <v>220.7</v>
          </cell>
          <cell r="J640">
            <v>48</v>
          </cell>
          <cell r="O640">
            <v>0</v>
          </cell>
        </row>
        <row r="641">
          <cell r="A641">
            <v>568428</v>
          </cell>
          <cell r="B641">
            <v>8</v>
          </cell>
          <cell r="C641">
            <v>56</v>
          </cell>
          <cell r="D641">
            <v>9</v>
          </cell>
          <cell r="E641">
            <v>8428</v>
          </cell>
          <cell r="F641">
            <v>96</v>
          </cell>
          <cell r="G641">
            <v>8411</v>
          </cell>
          <cell r="H641" t="str">
            <v>MSTW GARDEN ROSE SHAM STANDARD MULTI</v>
          </cell>
          <cell r="I641">
            <v>1352.01</v>
          </cell>
          <cell r="J641">
            <v>99</v>
          </cell>
          <cell r="O641">
            <v>5739</v>
          </cell>
        </row>
        <row r="642">
          <cell r="A642">
            <v>568431</v>
          </cell>
          <cell r="B642">
            <v>8</v>
          </cell>
          <cell r="C642">
            <v>56</v>
          </cell>
          <cell r="D642">
            <v>9</v>
          </cell>
          <cell r="E642">
            <v>8431</v>
          </cell>
          <cell r="F642">
            <v>143</v>
          </cell>
          <cell r="G642">
            <v>8401</v>
          </cell>
          <cell r="H642" t="str">
            <v>#MSTW OAKLEAF FLORAL TWIN BEDSKIRT</v>
          </cell>
          <cell r="I642">
            <v>266.89999999999998</v>
          </cell>
          <cell r="J642">
            <v>62</v>
          </cell>
          <cell r="O642">
            <v>6</v>
          </cell>
        </row>
        <row r="643">
          <cell r="A643">
            <v>568431</v>
          </cell>
          <cell r="B643">
            <v>8</v>
          </cell>
          <cell r="C643">
            <v>56</v>
          </cell>
          <cell r="D643">
            <v>9</v>
          </cell>
          <cell r="E643">
            <v>8431</v>
          </cell>
          <cell r="F643">
            <v>96</v>
          </cell>
          <cell r="G643">
            <v>8411</v>
          </cell>
          <cell r="H643" t="str">
            <v>MSTW GARDEN ROSE BEDSKIRT TWIN MULTI</v>
          </cell>
          <cell r="I643">
            <v>377.77</v>
          </cell>
          <cell r="J643">
            <v>23</v>
          </cell>
          <cell r="O643">
            <v>2870</v>
          </cell>
        </row>
        <row r="644">
          <cell r="A644">
            <v>568432</v>
          </cell>
          <cell r="B644">
            <v>8</v>
          </cell>
          <cell r="C644">
            <v>56</v>
          </cell>
          <cell r="D644">
            <v>9</v>
          </cell>
          <cell r="E644">
            <v>8432</v>
          </cell>
          <cell r="F644">
            <v>96</v>
          </cell>
          <cell r="G644">
            <v>8411</v>
          </cell>
          <cell r="H644" t="str">
            <v>MSTW GARDEN ROSE BEDSKIRT FULL MULTI</v>
          </cell>
          <cell r="I644">
            <v>307.83999999999997</v>
          </cell>
          <cell r="J644">
            <v>16</v>
          </cell>
          <cell r="O644">
            <v>2852</v>
          </cell>
        </row>
        <row r="645">
          <cell r="A645">
            <v>568432</v>
          </cell>
          <cell r="B645">
            <v>8</v>
          </cell>
          <cell r="C645">
            <v>56</v>
          </cell>
          <cell r="D645">
            <v>9</v>
          </cell>
          <cell r="E645">
            <v>8432</v>
          </cell>
          <cell r="F645">
            <v>143</v>
          </cell>
          <cell r="G645">
            <v>8401</v>
          </cell>
          <cell r="H645" t="str">
            <v>#MSTW OAKLEAF FLORAL FULL BEDSKIRT</v>
          </cell>
          <cell r="I645">
            <v>336.49</v>
          </cell>
          <cell r="J645">
            <v>57</v>
          </cell>
          <cell r="O645">
            <v>2</v>
          </cell>
        </row>
        <row r="646">
          <cell r="A646">
            <v>568433</v>
          </cell>
          <cell r="B646">
            <v>8</v>
          </cell>
          <cell r="C646">
            <v>56</v>
          </cell>
          <cell r="D646">
            <v>9</v>
          </cell>
          <cell r="E646">
            <v>8433</v>
          </cell>
          <cell r="F646">
            <v>143</v>
          </cell>
          <cell r="G646">
            <v>8401</v>
          </cell>
          <cell r="H646" t="str">
            <v>#MSTW OAKLEAF FLORAL QUEEN BEDSKIRT</v>
          </cell>
          <cell r="I646">
            <v>392.2</v>
          </cell>
          <cell r="J646">
            <v>60</v>
          </cell>
          <cell r="O646">
            <v>2</v>
          </cell>
        </row>
        <row r="647">
          <cell r="A647">
            <v>568433</v>
          </cell>
          <cell r="B647">
            <v>8</v>
          </cell>
          <cell r="C647">
            <v>56</v>
          </cell>
          <cell r="D647">
            <v>9</v>
          </cell>
          <cell r="E647">
            <v>8433</v>
          </cell>
          <cell r="F647">
            <v>96</v>
          </cell>
          <cell r="G647">
            <v>8411</v>
          </cell>
          <cell r="H647" t="str">
            <v>MSTW GARDEN ROSE BEDSKIRT QUEEN MULTI</v>
          </cell>
          <cell r="I647">
            <v>465.79</v>
          </cell>
          <cell r="J647">
            <v>21</v>
          </cell>
          <cell r="O647">
            <v>2893</v>
          </cell>
        </row>
        <row r="648">
          <cell r="A648">
            <v>568434</v>
          </cell>
          <cell r="B648">
            <v>8</v>
          </cell>
          <cell r="C648">
            <v>56</v>
          </cell>
          <cell r="D648">
            <v>9</v>
          </cell>
          <cell r="E648">
            <v>8434</v>
          </cell>
          <cell r="F648">
            <v>96</v>
          </cell>
          <cell r="G648">
            <v>8411</v>
          </cell>
          <cell r="H648" t="str">
            <v>MSTW GARDEN ROSE BEDSKIRT KING MULTI</v>
          </cell>
          <cell r="I648">
            <v>76.97</v>
          </cell>
          <cell r="J648">
            <v>3</v>
          </cell>
          <cell r="O648">
            <v>1627</v>
          </cell>
        </row>
        <row r="649">
          <cell r="A649">
            <v>568434</v>
          </cell>
          <cell r="B649">
            <v>8</v>
          </cell>
          <cell r="C649">
            <v>56</v>
          </cell>
          <cell r="D649">
            <v>9</v>
          </cell>
          <cell r="E649">
            <v>8434</v>
          </cell>
          <cell r="F649">
            <v>143</v>
          </cell>
          <cell r="G649">
            <v>8401</v>
          </cell>
          <cell r="H649" t="str">
            <v>#MSTW OAKLEAF FLORAL KING BEDSKIRT</v>
          </cell>
          <cell r="I649">
            <v>489.71</v>
          </cell>
          <cell r="J649">
            <v>85</v>
          </cell>
          <cell r="O649">
            <v>6</v>
          </cell>
        </row>
        <row r="650">
          <cell r="A650">
            <v>568440</v>
          </cell>
          <cell r="B650">
            <v>8</v>
          </cell>
          <cell r="C650">
            <v>56</v>
          </cell>
          <cell r="D650">
            <v>9</v>
          </cell>
          <cell r="E650">
            <v>8440</v>
          </cell>
          <cell r="F650">
            <v>143</v>
          </cell>
          <cell r="G650">
            <v>8401</v>
          </cell>
          <cell r="H650" t="str">
            <v>#MSTW OAKLEAF FLORAL VALANCE</v>
          </cell>
          <cell r="I650">
            <v>336.35</v>
          </cell>
          <cell r="J650">
            <v>138</v>
          </cell>
          <cell r="O650">
            <v>1</v>
          </cell>
        </row>
        <row r="651">
          <cell r="A651">
            <v>568440</v>
          </cell>
          <cell r="B651">
            <v>8</v>
          </cell>
          <cell r="C651">
            <v>56</v>
          </cell>
          <cell r="D651">
            <v>9</v>
          </cell>
          <cell r="E651">
            <v>8440</v>
          </cell>
          <cell r="F651">
            <v>96</v>
          </cell>
          <cell r="G651">
            <v>8440</v>
          </cell>
          <cell r="H651" t="str">
            <v>MSTW GARDEN ROSE VALANCE MULTI</v>
          </cell>
          <cell r="I651">
            <v>574.57000000000005</v>
          </cell>
          <cell r="J651">
            <v>43</v>
          </cell>
          <cell r="O651">
            <v>2930</v>
          </cell>
        </row>
        <row r="652">
          <cell r="A652">
            <v>568450</v>
          </cell>
          <cell r="B652">
            <v>8</v>
          </cell>
          <cell r="C652">
            <v>56</v>
          </cell>
          <cell r="D652">
            <v>9</v>
          </cell>
          <cell r="E652">
            <v>8450</v>
          </cell>
          <cell r="F652">
            <v>143</v>
          </cell>
          <cell r="G652">
            <v>8401</v>
          </cell>
          <cell r="H652" t="str">
            <v>#MSTW OAKLEAF FLORAL DRAPE</v>
          </cell>
          <cell r="I652">
            <v>193.44</v>
          </cell>
          <cell r="J652">
            <v>23</v>
          </cell>
          <cell r="O652">
            <v>2</v>
          </cell>
        </row>
        <row r="653">
          <cell r="A653">
            <v>568450</v>
          </cell>
          <cell r="B653">
            <v>8</v>
          </cell>
          <cell r="C653">
            <v>56</v>
          </cell>
          <cell r="D653">
            <v>9</v>
          </cell>
          <cell r="E653">
            <v>8450</v>
          </cell>
          <cell r="F653">
            <v>96</v>
          </cell>
          <cell r="G653">
            <v>8440</v>
          </cell>
          <cell r="H653" t="str">
            <v>MSTW GARDEN ROSE DRAPE MULTI</v>
          </cell>
          <cell r="I653">
            <v>710.73</v>
          </cell>
          <cell r="J653">
            <v>27</v>
          </cell>
          <cell r="O653">
            <v>3063</v>
          </cell>
        </row>
        <row r="654">
          <cell r="A654">
            <v>568460</v>
          </cell>
          <cell r="B654">
            <v>8</v>
          </cell>
          <cell r="C654">
            <v>56</v>
          </cell>
          <cell r="D654">
            <v>9</v>
          </cell>
          <cell r="E654">
            <v>8460</v>
          </cell>
          <cell r="F654">
            <v>143</v>
          </cell>
          <cell r="G654">
            <v>8401</v>
          </cell>
          <cell r="H654" t="str">
            <v>#MSTW OAKLEAF FLORAL BREAKFAST PILLOW</v>
          </cell>
          <cell r="I654">
            <v>156.99</v>
          </cell>
          <cell r="J654">
            <v>27</v>
          </cell>
          <cell r="O654">
            <v>0</v>
          </cell>
        </row>
        <row r="655">
          <cell r="A655">
            <v>568460</v>
          </cell>
          <cell r="B655">
            <v>8</v>
          </cell>
          <cell r="C655">
            <v>56</v>
          </cell>
          <cell r="D655">
            <v>9</v>
          </cell>
          <cell r="E655">
            <v>8460</v>
          </cell>
          <cell r="F655">
            <v>96</v>
          </cell>
          <cell r="G655">
            <v>8440</v>
          </cell>
          <cell r="H655" t="str">
            <v>MSTW GARDEN ROSE NECK ROLL MULTI</v>
          </cell>
          <cell r="I655">
            <v>813.23</v>
          </cell>
          <cell r="J655">
            <v>77</v>
          </cell>
          <cell r="O655">
            <v>4324</v>
          </cell>
        </row>
        <row r="656">
          <cell r="A656">
            <v>568470</v>
          </cell>
          <cell r="B656">
            <v>8</v>
          </cell>
          <cell r="C656">
            <v>56</v>
          </cell>
          <cell r="D656">
            <v>9</v>
          </cell>
          <cell r="E656">
            <v>8470</v>
          </cell>
          <cell r="F656">
            <v>143</v>
          </cell>
          <cell r="G656">
            <v>8401</v>
          </cell>
          <cell r="H656" t="str">
            <v>#MSTW OAKLEAF FLORAL SQUARE PILLOW</v>
          </cell>
          <cell r="I656">
            <v>272.48</v>
          </cell>
          <cell r="J656">
            <v>37</v>
          </cell>
          <cell r="O656">
            <v>0</v>
          </cell>
        </row>
        <row r="657">
          <cell r="A657">
            <v>568470</v>
          </cell>
          <cell r="B657">
            <v>8</v>
          </cell>
          <cell r="C657">
            <v>56</v>
          </cell>
          <cell r="D657">
            <v>9</v>
          </cell>
          <cell r="E657">
            <v>8470</v>
          </cell>
          <cell r="F657">
            <v>96</v>
          </cell>
          <cell r="G657">
            <v>8440</v>
          </cell>
          <cell r="H657" t="str">
            <v>MSTW GARDEN ROSE SQUARE PILLOW MULTI</v>
          </cell>
          <cell r="I657">
            <v>1251.04</v>
          </cell>
          <cell r="J657">
            <v>118</v>
          </cell>
          <cell r="O657">
            <v>4503</v>
          </cell>
        </row>
        <row r="658">
          <cell r="A658">
            <v>568480</v>
          </cell>
          <cell r="B658">
            <v>8</v>
          </cell>
          <cell r="C658">
            <v>56</v>
          </cell>
          <cell r="D658">
            <v>9</v>
          </cell>
          <cell r="E658">
            <v>8480</v>
          </cell>
          <cell r="F658">
            <v>312</v>
          </cell>
          <cell r="G658">
            <v>8401</v>
          </cell>
          <cell r="H658" t="str">
            <v>#MSTW OAKLEAF FLORAL BORDER PAPER</v>
          </cell>
          <cell r="I658">
            <v>792.98</v>
          </cell>
          <cell r="J658">
            <v>234</v>
          </cell>
          <cell r="O658">
            <v>1668</v>
          </cell>
        </row>
        <row r="659">
          <cell r="A659">
            <v>568511</v>
          </cell>
          <cell r="B659">
            <v>8</v>
          </cell>
          <cell r="C659">
            <v>56</v>
          </cell>
          <cell r="D659">
            <v>9</v>
          </cell>
          <cell r="E659">
            <v>8511</v>
          </cell>
          <cell r="F659">
            <v>96</v>
          </cell>
          <cell r="G659">
            <v>8501</v>
          </cell>
          <cell r="H659" t="str">
            <v>#MSTW TEA ROSE TWIN COMFORTER</v>
          </cell>
          <cell r="I659">
            <v>2949.86</v>
          </cell>
          <cell r="J659">
            <v>124</v>
          </cell>
          <cell r="O659">
            <v>276</v>
          </cell>
        </row>
        <row r="660">
          <cell r="A660">
            <v>568512</v>
          </cell>
          <cell r="B660">
            <v>8</v>
          </cell>
          <cell r="C660">
            <v>56</v>
          </cell>
          <cell r="D660">
            <v>9</v>
          </cell>
          <cell r="E660">
            <v>8512</v>
          </cell>
          <cell r="F660">
            <v>96</v>
          </cell>
          <cell r="G660">
            <v>8501</v>
          </cell>
          <cell r="H660" t="str">
            <v>#MSTW TEA ROSE FULL COMFORTER</v>
          </cell>
          <cell r="I660">
            <v>3130.1</v>
          </cell>
          <cell r="J660">
            <v>121</v>
          </cell>
          <cell r="O660">
            <v>298</v>
          </cell>
        </row>
        <row r="661">
          <cell r="A661">
            <v>568517</v>
          </cell>
          <cell r="B661">
            <v>8</v>
          </cell>
          <cell r="C661">
            <v>56</v>
          </cell>
          <cell r="D661">
            <v>9</v>
          </cell>
          <cell r="E661">
            <v>8517</v>
          </cell>
          <cell r="F661">
            <v>96</v>
          </cell>
          <cell r="G661">
            <v>8501</v>
          </cell>
          <cell r="H661" t="str">
            <v>#MSTW TEA ROSE QUEEN/KING COMFORTER</v>
          </cell>
          <cell r="I661">
            <v>2927.16</v>
          </cell>
          <cell r="J661">
            <v>118</v>
          </cell>
          <cell r="O661">
            <v>165</v>
          </cell>
        </row>
        <row r="662">
          <cell r="A662">
            <v>568528</v>
          </cell>
          <cell r="B662">
            <v>8</v>
          </cell>
          <cell r="C662">
            <v>56</v>
          </cell>
          <cell r="D662">
            <v>9</v>
          </cell>
          <cell r="E662">
            <v>8528</v>
          </cell>
          <cell r="F662">
            <v>96</v>
          </cell>
          <cell r="G662">
            <v>8501</v>
          </cell>
          <cell r="H662" t="str">
            <v>#MSTW TEA ROSE STANDARD SHAM</v>
          </cell>
          <cell r="I662">
            <v>319.07</v>
          </cell>
          <cell r="J662">
            <v>68</v>
          </cell>
          <cell r="O662">
            <v>281</v>
          </cell>
        </row>
        <row r="663">
          <cell r="A663">
            <v>568531</v>
          </cell>
          <cell r="B663">
            <v>8</v>
          </cell>
          <cell r="C663">
            <v>56</v>
          </cell>
          <cell r="D663">
            <v>9</v>
          </cell>
          <cell r="E663">
            <v>8531</v>
          </cell>
          <cell r="F663">
            <v>96</v>
          </cell>
          <cell r="G663">
            <v>8501</v>
          </cell>
          <cell r="H663" t="str">
            <v>#MSTW TEA ROSE TWIN BEDSKIRT</v>
          </cell>
          <cell r="I663">
            <v>1079.0899999999999</v>
          </cell>
          <cell r="J663">
            <v>182</v>
          </cell>
          <cell r="O663">
            <v>1013</v>
          </cell>
        </row>
        <row r="664">
          <cell r="A664">
            <v>568532</v>
          </cell>
          <cell r="B664">
            <v>8</v>
          </cell>
          <cell r="C664">
            <v>56</v>
          </cell>
          <cell r="D664">
            <v>9</v>
          </cell>
          <cell r="E664">
            <v>8532</v>
          </cell>
          <cell r="F664">
            <v>96</v>
          </cell>
          <cell r="G664">
            <v>8501</v>
          </cell>
          <cell r="H664" t="str">
            <v>#MSTW TEA ROSE FULL BEDSKIRT</v>
          </cell>
          <cell r="I664">
            <v>1368.1</v>
          </cell>
          <cell r="J664">
            <v>188</v>
          </cell>
          <cell r="O664">
            <v>773</v>
          </cell>
        </row>
        <row r="665">
          <cell r="A665">
            <v>568533</v>
          </cell>
          <cell r="B665">
            <v>8</v>
          </cell>
          <cell r="C665">
            <v>56</v>
          </cell>
          <cell r="D665">
            <v>9</v>
          </cell>
          <cell r="E665">
            <v>8533</v>
          </cell>
          <cell r="F665">
            <v>96</v>
          </cell>
          <cell r="G665">
            <v>8501</v>
          </cell>
          <cell r="H665" t="str">
            <v>#MSTW TEA ROSE QUEEN BEDSKIRT</v>
          </cell>
          <cell r="I665">
            <v>1553.24</v>
          </cell>
          <cell r="J665">
            <v>193</v>
          </cell>
          <cell r="O665">
            <v>526</v>
          </cell>
        </row>
        <row r="666">
          <cell r="A666">
            <v>568534</v>
          </cell>
          <cell r="B666">
            <v>8</v>
          </cell>
          <cell r="C666">
            <v>56</v>
          </cell>
          <cell r="D666">
            <v>9</v>
          </cell>
          <cell r="E666">
            <v>8534</v>
          </cell>
          <cell r="F666">
            <v>96</v>
          </cell>
          <cell r="G666">
            <v>8501</v>
          </cell>
          <cell r="H666" t="str">
            <v>#MSTW TEA ROSE KING BEDSKIRT</v>
          </cell>
          <cell r="I666">
            <v>1499.16</v>
          </cell>
          <cell r="J666">
            <v>191</v>
          </cell>
          <cell r="O666">
            <v>983</v>
          </cell>
        </row>
        <row r="667">
          <cell r="A667">
            <v>568540</v>
          </cell>
          <cell r="B667">
            <v>8</v>
          </cell>
          <cell r="C667">
            <v>56</v>
          </cell>
          <cell r="D667">
            <v>9</v>
          </cell>
          <cell r="E667">
            <v>8540</v>
          </cell>
          <cell r="F667">
            <v>96</v>
          </cell>
          <cell r="G667">
            <v>8501</v>
          </cell>
          <cell r="H667" t="str">
            <v>#MSTW TEA ROSE VALANCE</v>
          </cell>
          <cell r="I667">
            <v>553.66999999999996</v>
          </cell>
          <cell r="J667">
            <v>115</v>
          </cell>
          <cell r="O667">
            <v>695</v>
          </cell>
        </row>
        <row r="668">
          <cell r="A668">
            <v>568550</v>
          </cell>
          <cell r="B668">
            <v>8</v>
          </cell>
          <cell r="C668">
            <v>56</v>
          </cell>
          <cell r="D668">
            <v>9</v>
          </cell>
          <cell r="E668">
            <v>8550</v>
          </cell>
          <cell r="F668">
            <v>96</v>
          </cell>
          <cell r="G668">
            <v>8501</v>
          </cell>
          <cell r="H668" t="str">
            <v>#MSTW TEA ROSE DRAPE</v>
          </cell>
          <cell r="I668">
            <v>1064.17</v>
          </cell>
          <cell r="J668">
            <v>91</v>
          </cell>
          <cell r="O668">
            <v>358</v>
          </cell>
        </row>
        <row r="669">
          <cell r="A669">
            <v>568560</v>
          </cell>
          <cell r="B669">
            <v>8</v>
          </cell>
          <cell r="C669">
            <v>56</v>
          </cell>
          <cell r="D669">
            <v>9</v>
          </cell>
          <cell r="E669">
            <v>8560</v>
          </cell>
          <cell r="F669">
            <v>96</v>
          </cell>
          <cell r="G669">
            <v>8501</v>
          </cell>
          <cell r="H669" t="str">
            <v>#MSTW TEA ROSE NECKROLL</v>
          </cell>
          <cell r="I669">
            <v>290.36</v>
          </cell>
          <cell r="J669">
            <v>41</v>
          </cell>
          <cell r="O669">
            <v>106</v>
          </cell>
        </row>
        <row r="670">
          <cell r="A670">
            <v>568570</v>
          </cell>
          <cell r="B670">
            <v>8</v>
          </cell>
          <cell r="C670">
            <v>56</v>
          </cell>
          <cell r="D670">
            <v>9</v>
          </cell>
          <cell r="E670">
            <v>8570</v>
          </cell>
          <cell r="F670">
            <v>96</v>
          </cell>
          <cell r="G670">
            <v>8501</v>
          </cell>
          <cell r="H670" t="str">
            <v>#MSTW TEA ROSE SQUARE PILLOW</v>
          </cell>
          <cell r="I670">
            <v>376.27</v>
          </cell>
          <cell r="J670">
            <v>67</v>
          </cell>
          <cell r="O670">
            <v>181</v>
          </cell>
        </row>
        <row r="671">
          <cell r="A671">
            <v>568580</v>
          </cell>
          <cell r="B671">
            <v>8</v>
          </cell>
          <cell r="C671">
            <v>56</v>
          </cell>
          <cell r="D671">
            <v>9</v>
          </cell>
          <cell r="E671">
            <v>8580</v>
          </cell>
          <cell r="F671">
            <v>312</v>
          </cell>
          <cell r="G671">
            <v>8501</v>
          </cell>
          <cell r="H671" t="str">
            <v>#MSTW TEA ROSE BORDER PAPER</v>
          </cell>
          <cell r="I671">
            <v>1361.58</v>
          </cell>
          <cell r="J671">
            <v>269</v>
          </cell>
          <cell r="O671">
            <v>698</v>
          </cell>
        </row>
        <row r="672">
          <cell r="A672">
            <v>568611</v>
          </cell>
          <cell r="B672">
            <v>8</v>
          </cell>
          <cell r="C672">
            <v>56</v>
          </cell>
          <cell r="D672">
            <v>9</v>
          </cell>
          <cell r="E672">
            <v>8611</v>
          </cell>
          <cell r="F672">
            <v>143</v>
          </cell>
          <cell r="G672">
            <v>8601</v>
          </cell>
          <cell r="H672" t="str">
            <v>#MSTW PAISLEY COMFORTER TWIN</v>
          </cell>
          <cell r="I672">
            <v>21602.18</v>
          </cell>
          <cell r="J672">
            <v>730</v>
          </cell>
          <cell r="O672">
            <v>1081</v>
          </cell>
        </row>
        <row r="673">
          <cell r="A673">
            <v>568612</v>
          </cell>
          <cell r="B673">
            <v>8</v>
          </cell>
          <cell r="C673">
            <v>56</v>
          </cell>
          <cell r="D673">
            <v>9</v>
          </cell>
          <cell r="E673">
            <v>8612</v>
          </cell>
          <cell r="F673">
            <v>143</v>
          </cell>
          <cell r="G673">
            <v>8601</v>
          </cell>
          <cell r="H673" t="str">
            <v>#MSTW PAISLEY COMFORTER FULL</v>
          </cell>
          <cell r="I673">
            <v>26770.37</v>
          </cell>
          <cell r="J673">
            <v>716</v>
          </cell>
          <cell r="O673">
            <v>952</v>
          </cell>
        </row>
        <row r="674">
          <cell r="A674">
            <v>568617</v>
          </cell>
          <cell r="B674">
            <v>8</v>
          </cell>
          <cell r="C674">
            <v>56</v>
          </cell>
          <cell r="D674">
            <v>9</v>
          </cell>
          <cell r="E674">
            <v>8617</v>
          </cell>
          <cell r="F674">
            <v>143</v>
          </cell>
          <cell r="G674">
            <v>8601</v>
          </cell>
          <cell r="H674" t="str">
            <v>#MSTW PAISLEY COMFORTER QN/KG</v>
          </cell>
          <cell r="I674">
            <v>38791.85</v>
          </cell>
          <cell r="J674">
            <v>890</v>
          </cell>
          <cell r="O674">
            <v>850</v>
          </cell>
        </row>
        <row r="675">
          <cell r="A675">
            <v>568628</v>
          </cell>
          <cell r="B675">
            <v>8</v>
          </cell>
          <cell r="C675">
            <v>56</v>
          </cell>
          <cell r="D675">
            <v>9</v>
          </cell>
          <cell r="E675">
            <v>8628</v>
          </cell>
          <cell r="F675">
            <v>143</v>
          </cell>
          <cell r="G675">
            <v>8601</v>
          </cell>
          <cell r="H675" t="str">
            <v>#MSTW PAISLEY SHAM STANDARD</v>
          </cell>
          <cell r="I675">
            <v>22744.66</v>
          </cell>
          <cell r="J675">
            <v>2436</v>
          </cell>
          <cell r="O675">
            <v>1883</v>
          </cell>
        </row>
        <row r="676">
          <cell r="A676">
            <v>568631</v>
          </cell>
          <cell r="B676">
            <v>8</v>
          </cell>
          <cell r="C676">
            <v>56</v>
          </cell>
          <cell r="D676">
            <v>9</v>
          </cell>
          <cell r="E676">
            <v>8631</v>
          </cell>
          <cell r="F676">
            <v>143</v>
          </cell>
          <cell r="G676">
            <v>8601</v>
          </cell>
          <cell r="H676" t="str">
            <v>#MSTW PAISLEY BEDSKIRT TWIN</v>
          </cell>
          <cell r="I676">
            <v>6442.1599999999899</v>
          </cell>
          <cell r="J676">
            <v>682</v>
          </cell>
          <cell r="O676">
            <v>2032</v>
          </cell>
        </row>
        <row r="677">
          <cell r="A677">
            <v>568632</v>
          </cell>
          <cell r="B677">
            <v>8</v>
          </cell>
          <cell r="C677">
            <v>56</v>
          </cell>
          <cell r="D677">
            <v>9</v>
          </cell>
          <cell r="E677">
            <v>8632</v>
          </cell>
          <cell r="F677">
            <v>143</v>
          </cell>
          <cell r="G677">
            <v>8601</v>
          </cell>
          <cell r="H677" t="str">
            <v>#MSTW PAISLEY BEDSKIRT FULL</v>
          </cell>
          <cell r="I677">
            <v>8581.20999999999</v>
          </cell>
          <cell r="J677">
            <v>774</v>
          </cell>
          <cell r="O677">
            <v>1446</v>
          </cell>
        </row>
        <row r="678">
          <cell r="A678">
            <v>568633</v>
          </cell>
          <cell r="B678">
            <v>8</v>
          </cell>
          <cell r="C678">
            <v>56</v>
          </cell>
          <cell r="D678">
            <v>9</v>
          </cell>
          <cell r="E678">
            <v>8633</v>
          </cell>
          <cell r="F678">
            <v>143</v>
          </cell>
          <cell r="G678">
            <v>8601</v>
          </cell>
          <cell r="H678" t="str">
            <v>#MSTW PAISLEY BEDSKIRT QUEEN</v>
          </cell>
          <cell r="I678">
            <v>11351.89</v>
          </cell>
          <cell r="J678">
            <v>823</v>
          </cell>
          <cell r="O678">
            <v>1379</v>
          </cell>
        </row>
        <row r="679">
          <cell r="A679">
            <v>568634</v>
          </cell>
          <cell r="B679">
            <v>8</v>
          </cell>
          <cell r="C679">
            <v>56</v>
          </cell>
          <cell r="D679">
            <v>9</v>
          </cell>
          <cell r="E679">
            <v>8634</v>
          </cell>
          <cell r="F679">
            <v>143</v>
          </cell>
          <cell r="G679">
            <v>8601</v>
          </cell>
          <cell r="H679" t="str">
            <v>#MSTW PAISLEY BEDSKIRT KING</v>
          </cell>
          <cell r="I679">
            <v>7848.9299999999903</v>
          </cell>
          <cell r="J679">
            <v>578</v>
          </cell>
          <cell r="O679">
            <v>2008</v>
          </cell>
        </row>
        <row r="680">
          <cell r="A680">
            <v>568640</v>
          </cell>
          <cell r="B680">
            <v>8</v>
          </cell>
          <cell r="C680">
            <v>56</v>
          </cell>
          <cell r="D680">
            <v>9</v>
          </cell>
          <cell r="E680">
            <v>8640</v>
          </cell>
          <cell r="F680">
            <v>143</v>
          </cell>
          <cell r="G680">
            <v>8601</v>
          </cell>
          <cell r="H680" t="str">
            <v>#MSTW PAISLEY VALANCE</v>
          </cell>
          <cell r="I680">
            <v>9545.7599999999893</v>
          </cell>
          <cell r="J680">
            <v>1144</v>
          </cell>
          <cell r="O680">
            <v>2054</v>
          </cell>
        </row>
        <row r="681">
          <cell r="A681">
            <v>568650</v>
          </cell>
          <cell r="B681">
            <v>8</v>
          </cell>
          <cell r="C681">
            <v>56</v>
          </cell>
          <cell r="D681">
            <v>9</v>
          </cell>
          <cell r="E681">
            <v>8650</v>
          </cell>
          <cell r="F681">
            <v>143</v>
          </cell>
          <cell r="G681">
            <v>8601</v>
          </cell>
          <cell r="H681" t="str">
            <v>#MSTW PAISLEY DRAPE</v>
          </cell>
          <cell r="I681">
            <v>14169.68</v>
          </cell>
          <cell r="J681">
            <v>867</v>
          </cell>
          <cell r="O681">
            <v>1691</v>
          </cell>
        </row>
        <row r="682">
          <cell r="A682">
            <v>568660</v>
          </cell>
          <cell r="B682">
            <v>8</v>
          </cell>
          <cell r="C682">
            <v>56</v>
          </cell>
          <cell r="D682">
            <v>9</v>
          </cell>
          <cell r="E682">
            <v>8660</v>
          </cell>
          <cell r="F682">
            <v>143</v>
          </cell>
          <cell r="G682">
            <v>8601</v>
          </cell>
          <cell r="H682" t="str">
            <v>#MSTW PAISLEY NECKROLL</v>
          </cell>
          <cell r="I682">
            <v>13899.13</v>
          </cell>
          <cell r="J682">
            <v>1814</v>
          </cell>
          <cell r="O682">
            <v>770</v>
          </cell>
        </row>
        <row r="683">
          <cell r="A683">
            <v>568670</v>
          </cell>
          <cell r="B683">
            <v>8</v>
          </cell>
          <cell r="C683">
            <v>56</v>
          </cell>
          <cell r="D683">
            <v>9</v>
          </cell>
          <cell r="E683">
            <v>8670</v>
          </cell>
          <cell r="F683">
            <v>143</v>
          </cell>
          <cell r="G683">
            <v>8601</v>
          </cell>
          <cell r="H683" t="str">
            <v>#MSTW PAISLEY SQUARE PILLOW</v>
          </cell>
          <cell r="I683">
            <v>16406.41</v>
          </cell>
          <cell r="J683">
            <v>2146</v>
          </cell>
          <cell r="O683">
            <v>982</v>
          </cell>
        </row>
        <row r="684">
          <cell r="A684">
            <v>568680</v>
          </cell>
          <cell r="B684">
            <v>8</v>
          </cell>
          <cell r="C684">
            <v>56</v>
          </cell>
          <cell r="D684">
            <v>9</v>
          </cell>
          <cell r="E684">
            <v>8680</v>
          </cell>
          <cell r="F684">
            <v>312</v>
          </cell>
          <cell r="G684">
            <v>8601</v>
          </cell>
          <cell r="H684" t="str">
            <v>#MSTW PAISLEY WALL BORDER</v>
          </cell>
          <cell r="I684">
            <v>4154.4799999999996</v>
          </cell>
          <cell r="J684">
            <v>911</v>
          </cell>
          <cell r="O684">
            <v>2808</v>
          </cell>
        </row>
        <row r="685">
          <cell r="A685">
            <v>568711</v>
          </cell>
          <cell r="B685">
            <v>8</v>
          </cell>
          <cell r="C685">
            <v>56</v>
          </cell>
          <cell r="D685">
            <v>9</v>
          </cell>
          <cell r="E685">
            <v>8711</v>
          </cell>
          <cell r="F685">
            <v>143</v>
          </cell>
          <cell r="G685">
            <v>8711</v>
          </cell>
          <cell r="H685" t="str">
            <v>MSTW PASSION FLOWER COMFORTER TWIN</v>
          </cell>
          <cell r="I685">
            <v>25320.07</v>
          </cell>
          <cell r="J685">
            <v>595</v>
          </cell>
          <cell r="O685">
            <v>2866</v>
          </cell>
        </row>
        <row r="686">
          <cell r="A686">
            <v>568712</v>
          </cell>
          <cell r="B686">
            <v>8</v>
          </cell>
          <cell r="C686">
            <v>56</v>
          </cell>
          <cell r="D686">
            <v>9</v>
          </cell>
          <cell r="E686">
            <v>8712</v>
          </cell>
          <cell r="F686">
            <v>143</v>
          </cell>
          <cell r="G686">
            <v>8711</v>
          </cell>
          <cell r="H686" t="str">
            <v>MSTW PASSION FLOWER COMFORTER FULL</v>
          </cell>
          <cell r="I686">
            <v>36645.56</v>
          </cell>
          <cell r="J686">
            <v>698</v>
          </cell>
          <cell r="O686">
            <v>2896</v>
          </cell>
        </row>
        <row r="687">
          <cell r="A687">
            <v>568717</v>
          </cell>
          <cell r="B687">
            <v>8</v>
          </cell>
          <cell r="C687">
            <v>56</v>
          </cell>
          <cell r="D687">
            <v>9</v>
          </cell>
          <cell r="E687">
            <v>8717</v>
          </cell>
          <cell r="F687">
            <v>143</v>
          </cell>
          <cell r="G687">
            <v>8711</v>
          </cell>
          <cell r="H687" t="str">
            <v>MSTW PASSION FLOWER COMFORTER QN/KG</v>
          </cell>
          <cell r="I687">
            <v>100548.49</v>
          </cell>
          <cell r="J687">
            <v>1614</v>
          </cell>
          <cell r="O687">
            <v>2909</v>
          </cell>
        </row>
        <row r="688">
          <cell r="A688">
            <v>568728</v>
          </cell>
          <cell r="B688">
            <v>8</v>
          </cell>
          <cell r="C688">
            <v>56</v>
          </cell>
          <cell r="D688">
            <v>9</v>
          </cell>
          <cell r="E688">
            <v>8728</v>
          </cell>
          <cell r="F688">
            <v>143</v>
          </cell>
          <cell r="G688">
            <v>8711</v>
          </cell>
          <cell r="H688" t="str">
            <v>MSTW PASSION FLOWER SHAM STANDARD</v>
          </cell>
          <cell r="I688">
            <v>47758.51</v>
          </cell>
          <cell r="J688">
            <v>3517</v>
          </cell>
          <cell r="O688">
            <v>5583</v>
          </cell>
        </row>
        <row r="689">
          <cell r="A689">
            <v>568731</v>
          </cell>
          <cell r="B689">
            <v>8</v>
          </cell>
          <cell r="C689">
            <v>56</v>
          </cell>
          <cell r="D689">
            <v>9</v>
          </cell>
          <cell r="E689">
            <v>8731</v>
          </cell>
          <cell r="F689">
            <v>143</v>
          </cell>
          <cell r="G689">
            <v>8711</v>
          </cell>
          <cell r="H689" t="str">
            <v>MSTW PASSION FLOWER BEDSKIRT TWIN</v>
          </cell>
          <cell r="I689">
            <v>7577.6799999999803</v>
          </cell>
          <cell r="J689">
            <v>468</v>
          </cell>
          <cell r="O689">
            <v>3811</v>
          </cell>
        </row>
        <row r="690">
          <cell r="A690">
            <v>568732</v>
          </cell>
          <cell r="B690">
            <v>8</v>
          </cell>
          <cell r="C690">
            <v>56</v>
          </cell>
          <cell r="D690">
            <v>9</v>
          </cell>
          <cell r="E690">
            <v>8732</v>
          </cell>
          <cell r="F690">
            <v>143</v>
          </cell>
          <cell r="G690">
            <v>8711</v>
          </cell>
          <cell r="H690" t="str">
            <v>MSTW PASSION FLOWER BEDSKIRT FULL</v>
          </cell>
          <cell r="I690">
            <v>9191.2399999999707</v>
          </cell>
          <cell r="J690">
            <v>478</v>
          </cell>
          <cell r="O690">
            <v>3423</v>
          </cell>
        </row>
        <row r="691">
          <cell r="A691">
            <v>568733</v>
          </cell>
          <cell r="B691">
            <v>8</v>
          </cell>
          <cell r="C691">
            <v>56</v>
          </cell>
          <cell r="D691">
            <v>9</v>
          </cell>
          <cell r="E691">
            <v>8733</v>
          </cell>
          <cell r="F691">
            <v>143</v>
          </cell>
          <cell r="G691">
            <v>8711</v>
          </cell>
          <cell r="H691" t="str">
            <v>MSTW PASSION FLOWER BEDSKIRT QUEEN</v>
          </cell>
          <cell r="I691">
            <v>18335.97</v>
          </cell>
          <cell r="J691">
            <v>814</v>
          </cell>
          <cell r="O691">
            <v>3398</v>
          </cell>
        </row>
        <row r="692">
          <cell r="A692">
            <v>568734</v>
          </cell>
          <cell r="B692">
            <v>8</v>
          </cell>
          <cell r="C692">
            <v>56</v>
          </cell>
          <cell r="D692">
            <v>9</v>
          </cell>
          <cell r="E692">
            <v>8734</v>
          </cell>
          <cell r="F692">
            <v>143</v>
          </cell>
          <cell r="G692">
            <v>8711</v>
          </cell>
          <cell r="H692" t="str">
            <v>MSTW PASSION FLOWER BEDSKIRT KING</v>
          </cell>
          <cell r="I692">
            <v>8142.5199999999804</v>
          </cell>
          <cell r="J692">
            <v>318</v>
          </cell>
          <cell r="O692">
            <v>3843</v>
          </cell>
        </row>
        <row r="693">
          <cell r="A693">
            <v>568740</v>
          </cell>
          <cell r="B693">
            <v>8</v>
          </cell>
          <cell r="C693">
            <v>56</v>
          </cell>
          <cell r="D693">
            <v>9</v>
          </cell>
          <cell r="E693">
            <v>8740</v>
          </cell>
          <cell r="F693">
            <v>143</v>
          </cell>
          <cell r="G693">
            <v>8711</v>
          </cell>
          <cell r="H693" t="str">
            <v>MSTW PASSION FLOWER VALANCE</v>
          </cell>
          <cell r="I693">
            <v>24275.07</v>
          </cell>
          <cell r="J693">
            <v>1794</v>
          </cell>
          <cell r="O693">
            <v>4816</v>
          </cell>
        </row>
        <row r="694">
          <cell r="A694">
            <v>568750</v>
          </cell>
          <cell r="B694">
            <v>8</v>
          </cell>
          <cell r="C694">
            <v>56</v>
          </cell>
          <cell r="D694">
            <v>9</v>
          </cell>
          <cell r="E694">
            <v>8750</v>
          </cell>
          <cell r="F694">
            <v>143</v>
          </cell>
          <cell r="G694">
            <v>8711</v>
          </cell>
          <cell r="H694" t="str">
            <v>MSTW PASSION FLOWER DRAPE</v>
          </cell>
          <cell r="I694">
            <v>24373.73</v>
          </cell>
          <cell r="J694">
            <v>936</v>
          </cell>
          <cell r="O694">
            <v>3605</v>
          </cell>
        </row>
        <row r="695">
          <cell r="A695">
            <v>568760</v>
          </cell>
          <cell r="B695">
            <v>8</v>
          </cell>
          <cell r="C695">
            <v>56</v>
          </cell>
          <cell r="D695">
            <v>9</v>
          </cell>
          <cell r="E695">
            <v>8760</v>
          </cell>
          <cell r="F695">
            <v>143</v>
          </cell>
          <cell r="G695">
            <v>8711</v>
          </cell>
          <cell r="H695" t="str">
            <v>MSTW PASSION FLOWER NECKROLL</v>
          </cell>
          <cell r="I695">
            <v>23188.16</v>
          </cell>
          <cell r="J695">
            <v>2186</v>
          </cell>
          <cell r="O695">
            <v>3514</v>
          </cell>
        </row>
        <row r="696">
          <cell r="A696">
            <v>568770</v>
          </cell>
          <cell r="B696">
            <v>8</v>
          </cell>
          <cell r="C696">
            <v>56</v>
          </cell>
          <cell r="D696">
            <v>9</v>
          </cell>
          <cell r="E696">
            <v>8770</v>
          </cell>
          <cell r="F696">
            <v>143</v>
          </cell>
          <cell r="G696">
            <v>8711</v>
          </cell>
          <cell r="H696" t="str">
            <v>MSTW PASSION FLOWER SQUARE PILLOW</v>
          </cell>
          <cell r="I696">
            <v>33348.46</v>
          </cell>
          <cell r="J696">
            <v>3148</v>
          </cell>
          <cell r="O696">
            <v>3829</v>
          </cell>
        </row>
        <row r="697">
          <cell r="A697">
            <v>568780</v>
          </cell>
          <cell r="B697">
            <v>8</v>
          </cell>
          <cell r="C697">
            <v>56</v>
          </cell>
          <cell r="D697">
            <v>9</v>
          </cell>
          <cell r="E697">
            <v>8780</v>
          </cell>
          <cell r="F697">
            <v>312</v>
          </cell>
          <cell r="G697">
            <v>8711</v>
          </cell>
          <cell r="H697" t="str">
            <v>MSTW PASSION FLOWER BORDER 5 YRDS</v>
          </cell>
          <cell r="I697">
            <v>13811.85</v>
          </cell>
          <cell r="J697">
            <v>1899</v>
          </cell>
          <cell r="O697">
            <v>4120</v>
          </cell>
        </row>
        <row r="698">
          <cell r="A698">
            <v>568811</v>
          </cell>
          <cell r="B698">
            <v>8</v>
          </cell>
          <cell r="C698">
            <v>56</v>
          </cell>
          <cell r="D698">
            <v>9</v>
          </cell>
          <cell r="E698">
            <v>8811</v>
          </cell>
          <cell r="F698">
            <v>143</v>
          </cell>
          <cell r="G698">
            <v>8811</v>
          </cell>
          <cell r="H698" t="str">
            <v>MSTW POPPY BOUQUET COMFORTER TWIN</v>
          </cell>
          <cell r="I698">
            <v>42410.52</v>
          </cell>
          <cell r="J698">
            <v>1001</v>
          </cell>
          <cell r="O698">
            <v>2471</v>
          </cell>
        </row>
        <row r="699">
          <cell r="A699">
            <v>568812</v>
          </cell>
          <cell r="B699">
            <v>8</v>
          </cell>
          <cell r="C699">
            <v>56</v>
          </cell>
          <cell r="D699">
            <v>9</v>
          </cell>
          <cell r="E699">
            <v>8812</v>
          </cell>
          <cell r="F699">
            <v>143</v>
          </cell>
          <cell r="G699">
            <v>8811</v>
          </cell>
          <cell r="H699" t="str">
            <v>MSTW POPPY BOUQUET COMFORTER FULL</v>
          </cell>
          <cell r="I699">
            <v>71616.240000000005</v>
          </cell>
          <cell r="J699">
            <v>1375</v>
          </cell>
          <cell r="O699">
            <v>2477</v>
          </cell>
        </row>
        <row r="700">
          <cell r="A700">
            <v>568817</v>
          </cell>
          <cell r="B700">
            <v>8</v>
          </cell>
          <cell r="C700">
            <v>56</v>
          </cell>
          <cell r="D700">
            <v>9</v>
          </cell>
          <cell r="E700">
            <v>8817</v>
          </cell>
          <cell r="F700">
            <v>143</v>
          </cell>
          <cell r="G700">
            <v>8811</v>
          </cell>
          <cell r="H700" t="str">
            <v>MSTW POPPY BOUQUET COMFORTER QN/KG</v>
          </cell>
          <cell r="I700">
            <v>170257.53</v>
          </cell>
          <cell r="J700">
            <v>2730</v>
          </cell>
          <cell r="O700">
            <v>2834</v>
          </cell>
        </row>
        <row r="701">
          <cell r="A701">
            <v>568828</v>
          </cell>
          <cell r="B701">
            <v>8</v>
          </cell>
          <cell r="C701">
            <v>56</v>
          </cell>
          <cell r="D701">
            <v>9</v>
          </cell>
          <cell r="E701">
            <v>8828</v>
          </cell>
          <cell r="F701">
            <v>143</v>
          </cell>
          <cell r="G701">
            <v>8811</v>
          </cell>
          <cell r="H701" t="str">
            <v>MSTW POPPY BOUQUET SHAM STANDARD</v>
          </cell>
          <cell r="I701">
            <v>64804.429999999898</v>
          </cell>
          <cell r="J701">
            <v>4806</v>
          </cell>
          <cell r="O701">
            <v>5539</v>
          </cell>
        </row>
        <row r="702">
          <cell r="A702">
            <v>568831</v>
          </cell>
          <cell r="B702">
            <v>8</v>
          </cell>
          <cell r="C702">
            <v>56</v>
          </cell>
          <cell r="D702">
            <v>9</v>
          </cell>
          <cell r="E702">
            <v>8831</v>
          </cell>
          <cell r="F702">
            <v>143</v>
          </cell>
          <cell r="G702">
            <v>8811</v>
          </cell>
          <cell r="H702" t="str">
            <v>MSTW POPPY BOUQUET BEDSKIRT TWIN</v>
          </cell>
          <cell r="I702">
            <v>11374.79</v>
          </cell>
          <cell r="J702">
            <v>701</v>
          </cell>
          <cell r="O702">
            <v>3135</v>
          </cell>
        </row>
        <row r="703">
          <cell r="A703">
            <v>568832</v>
          </cell>
          <cell r="B703">
            <v>8</v>
          </cell>
          <cell r="C703">
            <v>56</v>
          </cell>
          <cell r="D703">
            <v>9</v>
          </cell>
          <cell r="E703">
            <v>8832</v>
          </cell>
          <cell r="F703">
            <v>143</v>
          </cell>
          <cell r="G703">
            <v>8811</v>
          </cell>
          <cell r="H703" t="str">
            <v>MSTW POPPY BOUQUET BEDSKIRT FULL</v>
          </cell>
          <cell r="I703">
            <v>17104.310000000001</v>
          </cell>
          <cell r="J703">
            <v>889</v>
          </cell>
          <cell r="O703">
            <v>3087</v>
          </cell>
        </row>
        <row r="704">
          <cell r="A704">
            <v>568833</v>
          </cell>
          <cell r="B704">
            <v>8</v>
          </cell>
          <cell r="C704">
            <v>56</v>
          </cell>
          <cell r="D704">
            <v>9</v>
          </cell>
          <cell r="E704">
            <v>8833</v>
          </cell>
          <cell r="F704">
            <v>143</v>
          </cell>
          <cell r="G704">
            <v>8811</v>
          </cell>
          <cell r="H704" t="str">
            <v>MSTW POPPY BOUQUET BEDSKIRT QUEEN</v>
          </cell>
          <cell r="I704">
            <v>27324.39</v>
          </cell>
          <cell r="J704">
            <v>1214</v>
          </cell>
          <cell r="O704">
            <v>2760</v>
          </cell>
        </row>
        <row r="705">
          <cell r="A705">
            <v>568834</v>
          </cell>
          <cell r="B705">
            <v>8</v>
          </cell>
          <cell r="C705">
            <v>56</v>
          </cell>
          <cell r="D705">
            <v>9</v>
          </cell>
          <cell r="E705">
            <v>8834</v>
          </cell>
          <cell r="F705">
            <v>143</v>
          </cell>
          <cell r="G705">
            <v>8811</v>
          </cell>
          <cell r="H705" t="str">
            <v>MSTW POPPY BOUQUET BEDSKIRT KING</v>
          </cell>
          <cell r="I705">
            <v>11199.09</v>
          </cell>
          <cell r="J705">
            <v>436</v>
          </cell>
          <cell r="O705">
            <v>3695</v>
          </cell>
        </row>
        <row r="706">
          <cell r="A706">
            <v>568840</v>
          </cell>
          <cell r="B706">
            <v>8</v>
          </cell>
          <cell r="C706">
            <v>56</v>
          </cell>
          <cell r="D706">
            <v>9</v>
          </cell>
          <cell r="E706">
            <v>8840</v>
          </cell>
          <cell r="F706">
            <v>143</v>
          </cell>
          <cell r="G706">
            <v>8811</v>
          </cell>
          <cell r="H706" t="str">
            <v>MSTW POPPY BOUQUET VALANCE</v>
          </cell>
          <cell r="I706">
            <v>29808.62</v>
          </cell>
          <cell r="J706">
            <v>2207</v>
          </cell>
          <cell r="O706">
            <v>4305</v>
          </cell>
        </row>
        <row r="707">
          <cell r="A707">
            <v>568850</v>
          </cell>
          <cell r="B707">
            <v>8</v>
          </cell>
          <cell r="C707">
            <v>56</v>
          </cell>
          <cell r="D707">
            <v>9</v>
          </cell>
          <cell r="E707">
            <v>8850</v>
          </cell>
          <cell r="F707">
            <v>143</v>
          </cell>
          <cell r="G707">
            <v>8811</v>
          </cell>
          <cell r="H707" t="str">
            <v>MSTW POPPY BOUQUET DRAPE</v>
          </cell>
          <cell r="I707">
            <v>32656.44</v>
          </cell>
          <cell r="J707">
            <v>1251</v>
          </cell>
          <cell r="O707">
            <v>3134</v>
          </cell>
        </row>
        <row r="708">
          <cell r="A708">
            <v>568860</v>
          </cell>
          <cell r="B708">
            <v>8</v>
          </cell>
          <cell r="C708">
            <v>56</v>
          </cell>
          <cell r="D708">
            <v>9</v>
          </cell>
          <cell r="E708">
            <v>8860</v>
          </cell>
          <cell r="F708">
            <v>143</v>
          </cell>
          <cell r="G708">
            <v>8811</v>
          </cell>
          <cell r="H708" t="str">
            <v>MSTW POPPY BOUQUET NECKROLL</v>
          </cell>
          <cell r="I708">
            <v>27842.39</v>
          </cell>
          <cell r="J708">
            <v>2641</v>
          </cell>
          <cell r="O708">
            <v>3086</v>
          </cell>
        </row>
        <row r="709">
          <cell r="A709">
            <v>568870</v>
          </cell>
          <cell r="B709">
            <v>8</v>
          </cell>
          <cell r="C709">
            <v>56</v>
          </cell>
          <cell r="D709">
            <v>9</v>
          </cell>
          <cell r="E709">
            <v>8870</v>
          </cell>
          <cell r="F709">
            <v>143</v>
          </cell>
          <cell r="G709">
            <v>8811</v>
          </cell>
          <cell r="H709" t="str">
            <v>MSTW POPPY BOUQUET SQUARE PILLOW</v>
          </cell>
          <cell r="I709">
            <v>47996.7</v>
          </cell>
          <cell r="J709">
            <v>4551</v>
          </cell>
          <cell r="O709">
            <v>3732</v>
          </cell>
        </row>
        <row r="710">
          <cell r="A710">
            <v>568880</v>
          </cell>
          <cell r="B710">
            <v>8</v>
          </cell>
          <cell r="C710">
            <v>56</v>
          </cell>
          <cell r="D710">
            <v>9</v>
          </cell>
          <cell r="E710">
            <v>8880</v>
          </cell>
          <cell r="F710">
            <v>312</v>
          </cell>
          <cell r="G710">
            <v>8811</v>
          </cell>
          <cell r="H710" t="str">
            <v>MSTW POPPY BOUQUET BORDER 5 YRDS</v>
          </cell>
          <cell r="I710">
            <v>15259.15</v>
          </cell>
          <cell r="J710">
            <v>2105</v>
          </cell>
          <cell r="O710">
            <v>3856</v>
          </cell>
        </row>
        <row r="711">
          <cell r="A711">
            <v>568911</v>
          </cell>
          <cell r="B711">
            <v>8</v>
          </cell>
          <cell r="C711">
            <v>56</v>
          </cell>
          <cell r="D711">
            <v>9</v>
          </cell>
          <cell r="E711">
            <v>8911</v>
          </cell>
          <cell r="F711">
            <v>143</v>
          </cell>
          <cell r="G711">
            <v>8911</v>
          </cell>
          <cell r="H711" t="str">
            <v>MSTW STENCIL VINE STRIPE COMFORTER TW</v>
          </cell>
          <cell r="I711">
            <v>24088.32</v>
          </cell>
          <cell r="J711">
            <v>571</v>
          </cell>
          <cell r="O711">
            <v>2482</v>
          </cell>
        </row>
        <row r="712">
          <cell r="A712">
            <v>568912</v>
          </cell>
          <cell r="B712">
            <v>8</v>
          </cell>
          <cell r="C712">
            <v>56</v>
          </cell>
          <cell r="D712">
            <v>9</v>
          </cell>
          <cell r="E712">
            <v>8912</v>
          </cell>
          <cell r="F712">
            <v>143</v>
          </cell>
          <cell r="G712">
            <v>8911</v>
          </cell>
          <cell r="H712" t="str">
            <v>MSTW STENCIL VINE STRIPE COMFORTER FULL</v>
          </cell>
          <cell r="I712">
            <v>49529.830000000104</v>
          </cell>
          <cell r="J712">
            <v>932</v>
          </cell>
          <cell r="O712">
            <v>2277</v>
          </cell>
        </row>
        <row r="713">
          <cell r="A713">
            <v>568917</v>
          </cell>
          <cell r="B713">
            <v>8</v>
          </cell>
          <cell r="C713">
            <v>56</v>
          </cell>
          <cell r="D713">
            <v>9</v>
          </cell>
          <cell r="E713">
            <v>8917</v>
          </cell>
          <cell r="F713">
            <v>143</v>
          </cell>
          <cell r="G713">
            <v>8911</v>
          </cell>
          <cell r="H713" t="str">
            <v>MSTW STENCIL VINE STRIPE COMFORTER QN/KG</v>
          </cell>
          <cell r="I713">
            <v>163453.20000000001</v>
          </cell>
          <cell r="J713">
            <v>2615</v>
          </cell>
          <cell r="O713">
            <v>2438</v>
          </cell>
        </row>
        <row r="714">
          <cell r="A714">
            <v>568928</v>
          </cell>
          <cell r="B714">
            <v>8</v>
          </cell>
          <cell r="C714">
            <v>56</v>
          </cell>
          <cell r="D714">
            <v>9</v>
          </cell>
          <cell r="E714">
            <v>8928</v>
          </cell>
          <cell r="F714">
            <v>143</v>
          </cell>
          <cell r="G714">
            <v>8911</v>
          </cell>
          <cell r="H714" t="str">
            <v>MSTW STENCIL VINE STRIPE SHAM STD</v>
          </cell>
          <cell r="I714">
            <v>50173.64</v>
          </cell>
          <cell r="J714">
            <v>3716</v>
          </cell>
          <cell r="O714">
            <v>5141</v>
          </cell>
        </row>
        <row r="715">
          <cell r="A715">
            <v>568931</v>
          </cell>
          <cell r="B715">
            <v>8</v>
          </cell>
          <cell r="C715">
            <v>56</v>
          </cell>
          <cell r="D715">
            <v>9</v>
          </cell>
          <cell r="E715">
            <v>8931</v>
          </cell>
          <cell r="F715">
            <v>143</v>
          </cell>
          <cell r="G715">
            <v>8911</v>
          </cell>
          <cell r="H715" t="str">
            <v>MSTW STENCIL VINE STRIPE BEDSKIRT TWIN</v>
          </cell>
          <cell r="I715">
            <v>6484.6199999999899</v>
          </cell>
          <cell r="J715">
            <v>398</v>
          </cell>
          <cell r="O715">
            <v>2551</v>
          </cell>
        </row>
        <row r="716">
          <cell r="A716">
            <v>568932</v>
          </cell>
          <cell r="B716">
            <v>8</v>
          </cell>
          <cell r="C716">
            <v>56</v>
          </cell>
          <cell r="D716">
            <v>9</v>
          </cell>
          <cell r="E716">
            <v>8932</v>
          </cell>
          <cell r="F716">
            <v>143</v>
          </cell>
          <cell r="G716">
            <v>8911</v>
          </cell>
          <cell r="H716" t="str">
            <v>MSTW STENCIL VINE STRIPE BEDSKIRT FULL</v>
          </cell>
          <cell r="I716">
            <v>14190.18</v>
          </cell>
          <cell r="J716">
            <v>736</v>
          </cell>
          <cell r="O716">
            <v>2330</v>
          </cell>
        </row>
        <row r="717">
          <cell r="A717">
            <v>568933</v>
          </cell>
          <cell r="B717">
            <v>8</v>
          </cell>
          <cell r="C717">
            <v>56</v>
          </cell>
          <cell r="D717">
            <v>9</v>
          </cell>
          <cell r="E717">
            <v>8933</v>
          </cell>
          <cell r="F717">
            <v>143</v>
          </cell>
          <cell r="G717">
            <v>8911</v>
          </cell>
          <cell r="H717" t="str">
            <v>MSTW STENCIL VINE STRIPE BEDSKIRT QN</v>
          </cell>
          <cell r="I717">
            <v>34492.129999999997</v>
          </cell>
          <cell r="J717">
            <v>1530</v>
          </cell>
          <cell r="O717">
            <v>2050</v>
          </cell>
        </row>
        <row r="718">
          <cell r="A718">
            <v>568934</v>
          </cell>
          <cell r="B718">
            <v>8</v>
          </cell>
          <cell r="C718">
            <v>56</v>
          </cell>
          <cell r="D718">
            <v>9</v>
          </cell>
          <cell r="E718">
            <v>8934</v>
          </cell>
          <cell r="F718">
            <v>143</v>
          </cell>
          <cell r="G718">
            <v>8911</v>
          </cell>
          <cell r="H718" t="str">
            <v>MSTW STENCIL VINE STRIPE BEDSKIRT KING</v>
          </cell>
          <cell r="I718">
            <v>15015.0099999999</v>
          </cell>
          <cell r="J718">
            <v>588</v>
          </cell>
          <cell r="O718">
            <v>2278</v>
          </cell>
        </row>
        <row r="719">
          <cell r="A719">
            <v>568940</v>
          </cell>
          <cell r="B719">
            <v>8</v>
          </cell>
          <cell r="C719">
            <v>56</v>
          </cell>
          <cell r="D719">
            <v>9</v>
          </cell>
          <cell r="E719">
            <v>8940</v>
          </cell>
          <cell r="F719">
            <v>143</v>
          </cell>
          <cell r="G719">
            <v>8911</v>
          </cell>
          <cell r="H719" t="str">
            <v>MSTW STENCIL VINE STRIPE VALANCE</v>
          </cell>
          <cell r="I719">
            <v>18969.849999999999</v>
          </cell>
          <cell r="J719">
            <v>1405</v>
          </cell>
          <cell r="O719">
            <v>4793</v>
          </cell>
        </row>
        <row r="720">
          <cell r="A720">
            <v>568950</v>
          </cell>
          <cell r="B720">
            <v>8</v>
          </cell>
          <cell r="C720">
            <v>56</v>
          </cell>
          <cell r="D720">
            <v>9</v>
          </cell>
          <cell r="E720">
            <v>8950</v>
          </cell>
          <cell r="F720">
            <v>143</v>
          </cell>
          <cell r="G720">
            <v>8911</v>
          </cell>
          <cell r="H720" t="str">
            <v>MSTW STENCIL VINE STRIPE DRAPE</v>
          </cell>
          <cell r="I720">
            <v>25477.48</v>
          </cell>
          <cell r="J720">
            <v>979</v>
          </cell>
          <cell r="O720">
            <v>3537</v>
          </cell>
        </row>
        <row r="721">
          <cell r="A721">
            <v>568960</v>
          </cell>
          <cell r="B721">
            <v>8</v>
          </cell>
          <cell r="C721">
            <v>56</v>
          </cell>
          <cell r="D721">
            <v>9</v>
          </cell>
          <cell r="E721">
            <v>8960</v>
          </cell>
          <cell r="F721">
            <v>143</v>
          </cell>
          <cell r="G721">
            <v>8911</v>
          </cell>
          <cell r="H721" t="str">
            <v>MSTW STENCIL VINE STRIPE NECKROLL</v>
          </cell>
          <cell r="I721">
            <v>26767.360000000001</v>
          </cell>
          <cell r="J721">
            <v>2527</v>
          </cell>
          <cell r="O721">
            <v>2804</v>
          </cell>
        </row>
        <row r="722">
          <cell r="A722">
            <v>568970</v>
          </cell>
          <cell r="B722">
            <v>8</v>
          </cell>
          <cell r="C722">
            <v>56</v>
          </cell>
          <cell r="D722">
            <v>9</v>
          </cell>
          <cell r="E722">
            <v>8970</v>
          </cell>
          <cell r="F722">
            <v>143</v>
          </cell>
          <cell r="G722">
            <v>8911</v>
          </cell>
          <cell r="H722" t="str">
            <v>MSTW STENCIL VINE STRIPE SQ PILLOW</v>
          </cell>
          <cell r="I722">
            <v>37568.97</v>
          </cell>
          <cell r="J722">
            <v>3570</v>
          </cell>
          <cell r="O722">
            <v>3289</v>
          </cell>
        </row>
        <row r="723">
          <cell r="A723" t="e">
            <v>#REF!</v>
          </cell>
        </row>
        <row r="724">
          <cell r="A724" t="e">
            <v>#REF!</v>
          </cell>
        </row>
        <row r="725">
          <cell r="A725" t="e">
            <v>#REF!</v>
          </cell>
        </row>
        <row r="726">
          <cell r="A726" t="e">
            <v>#REF!</v>
          </cell>
        </row>
        <row r="727">
          <cell r="A727" t="e">
            <v>#REF!</v>
          </cell>
        </row>
        <row r="728">
          <cell r="A728" t="e">
            <v>#REF!</v>
          </cell>
        </row>
        <row r="729">
          <cell r="A729" t="e">
            <v>#REF!</v>
          </cell>
        </row>
        <row r="730">
          <cell r="A730" t="e">
            <v>#REF!</v>
          </cell>
        </row>
        <row r="731">
          <cell r="A731" t="e">
            <v>#REF!</v>
          </cell>
        </row>
        <row r="732">
          <cell r="A732" t="e">
            <v>#REF!</v>
          </cell>
        </row>
        <row r="733">
          <cell r="A733" t="e">
            <v>#REF!</v>
          </cell>
        </row>
        <row r="734">
          <cell r="A734" t="e">
            <v>#REF!</v>
          </cell>
        </row>
        <row r="735">
          <cell r="A735" t="e">
            <v>#REF!</v>
          </cell>
        </row>
        <row r="736">
          <cell r="A736" t="e">
            <v>#REF!</v>
          </cell>
        </row>
        <row r="737">
          <cell r="A737" t="e">
            <v>#REF!</v>
          </cell>
        </row>
        <row r="738">
          <cell r="A738" t="e">
            <v>#REF!</v>
          </cell>
        </row>
        <row r="739">
          <cell r="A739" t="e">
            <v>#REF!</v>
          </cell>
        </row>
        <row r="740">
          <cell r="A740" t="e">
            <v>#REF!</v>
          </cell>
        </row>
        <row r="741">
          <cell r="A741" t="e">
            <v>#REF!</v>
          </cell>
        </row>
        <row r="742">
          <cell r="A742" t="e">
            <v>#REF!</v>
          </cell>
        </row>
        <row r="743">
          <cell r="A743" t="e">
            <v>#REF!</v>
          </cell>
        </row>
        <row r="744">
          <cell r="A744" t="e">
            <v>#REF!</v>
          </cell>
        </row>
        <row r="745">
          <cell r="A745" t="e">
            <v>#REF!</v>
          </cell>
        </row>
        <row r="746">
          <cell r="A746" t="e">
            <v>#REF!</v>
          </cell>
        </row>
        <row r="747">
          <cell r="A747" t="e">
            <v>#REF!</v>
          </cell>
        </row>
        <row r="748">
          <cell r="A748" t="e">
            <v>#REF!</v>
          </cell>
        </row>
        <row r="749">
          <cell r="A749" t="e">
            <v>#REF!</v>
          </cell>
        </row>
        <row r="750">
          <cell r="A750" t="e">
            <v>#REF!</v>
          </cell>
        </row>
        <row r="751">
          <cell r="A751" t="e">
            <v>#REF!</v>
          </cell>
        </row>
        <row r="752">
          <cell r="A752" t="e">
            <v>#REF!</v>
          </cell>
        </row>
        <row r="753">
          <cell r="A753" t="e">
            <v>#REF!</v>
          </cell>
        </row>
        <row r="754">
          <cell r="A754" t="e">
            <v>#REF!</v>
          </cell>
        </row>
        <row r="755">
          <cell r="A755" t="e">
            <v>#REF!</v>
          </cell>
        </row>
        <row r="756">
          <cell r="A756" t="e">
            <v>#REF!</v>
          </cell>
        </row>
        <row r="757">
          <cell r="A757" t="e">
            <v>#REF!</v>
          </cell>
        </row>
        <row r="758">
          <cell r="A758" t="e">
            <v>#REF!</v>
          </cell>
        </row>
        <row r="759">
          <cell r="A759" t="e">
            <v>#REF!</v>
          </cell>
        </row>
        <row r="760">
          <cell r="A760" t="e">
            <v>#REF!</v>
          </cell>
        </row>
        <row r="761">
          <cell r="A761" t="e">
            <v>#REF!</v>
          </cell>
        </row>
        <row r="762">
          <cell r="A762" t="e">
            <v>#REF!</v>
          </cell>
        </row>
        <row r="763">
          <cell r="A763" t="e">
            <v>#REF!</v>
          </cell>
        </row>
        <row r="764">
          <cell r="A764" t="e">
            <v>#REF!</v>
          </cell>
        </row>
        <row r="765">
          <cell r="A765" t="e">
            <v>#REF!</v>
          </cell>
        </row>
        <row r="766">
          <cell r="A766" t="e">
            <v>#REF!</v>
          </cell>
        </row>
        <row r="767">
          <cell r="A767" t="e">
            <v>#REF!</v>
          </cell>
        </row>
        <row r="768">
          <cell r="A768" t="e">
            <v>#REF!</v>
          </cell>
        </row>
        <row r="769">
          <cell r="A769" t="e">
            <v>#REF!</v>
          </cell>
        </row>
        <row r="770">
          <cell r="A770" t="e">
            <v>#REF!</v>
          </cell>
        </row>
        <row r="771">
          <cell r="A771" t="e">
            <v>#REF!</v>
          </cell>
        </row>
        <row r="772">
          <cell r="A772" t="e">
            <v>#REF!</v>
          </cell>
        </row>
        <row r="773">
          <cell r="A773" t="e">
            <v>#REF!</v>
          </cell>
        </row>
        <row r="774">
          <cell r="A774" t="e">
            <v>#REF!</v>
          </cell>
        </row>
        <row r="775">
          <cell r="A775" t="e">
            <v>#REF!</v>
          </cell>
        </row>
        <row r="776">
          <cell r="A776" t="e">
            <v>#REF!</v>
          </cell>
        </row>
        <row r="777">
          <cell r="A777" t="e">
            <v>#REF!</v>
          </cell>
        </row>
        <row r="778">
          <cell r="A778" t="e">
            <v>#REF!</v>
          </cell>
        </row>
        <row r="779">
          <cell r="A779" t="e">
            <v>#REF!</v>
          </cell>
        </row>
        <row r="780">
          <cell r="A780" t="e">
            <v>#REF!</v>
          </cell>
        </row>
        <row r="781">
          <cell r="A781" t="e">
            <v>#REF!</v>
          </cell>
        </row>
        <row r="782">
          <cell r="A782" t="e">
            <v>#REF!</v>
          </cell>
        </row>
        <row r="783">
          <cell r="A783" t="e">
            <v>#REF!</v>
          </cell>
        </row>
        <row r="784">
          <cell r="A784" t="e">
            <v>#REF!</v>
          </cell>
        </row>
        <row r="785">
          <cell r="A785" t="e">
            <v>#REF!</v>
          </cell>
        </row>
        <row r="786">
          <cell r="A786" t="e">
            <v>#REF!</v>
          </cell>
        </row>
        <row r="787">
          <cell r="A787" t="e">
            <v>#REF!</v>
          </cell>
        </row>
        <row r="788">
          <cell r="A788" t="e">
            <v>#REF!</v>
          </cell>
        </row>
        <row r="789">
          <cell r="A789" t="e">
            <v>#REF!</v>
          </cell>
        </row>
        <row r="790">
          <cell r="A790" t="e">
            <v>#REF!</v>
          </cell>
        </row>
        <row r="791">
          <cell r="A791" t="e">
            <v>#REF!</v>
          </cell>
        </row>
        <row r="792">
          <cell r="A792" t="e">
            <v>#REF!</v>
          </cell>
        </row>
        <row r="793">
          <cell r="A793" t="e">
            <v>#REF!</v>
          </cell>
        </row>
        <row r="794">
          <cell r="A794" t="e">
            <v>#REF!</v>
          </cell>
        </row>
        <row r="795">
          <cell r="A795" t="e">
            <v>#REF!</v>
          </cell>
        </row>
        <row r="796">
          <cell r="A796" t="e">
            <v>#REF!</v>
          </cell>
        </row>
        <row r="797">
          <cell r="A797" t="e">
            <v>#REF!</v>
          </cell>
        </row>
        <row r="798">
          <cell r="A798" t="e">
            <v>#REF!</v>
          </cell>
        </row>
        <row r="799">
          <cell r="A799" t="e">
            <v>#REF!</v>
          </cell>
        </row>
        <row r="800">
          <cell r="A800" t="e">
            <v>#REF!</v>
          </cell>
        </row>
        <row r="801">
          <cell r="A801" t="e">
            <v>#REF!</v>
          </cell>
        </row>
        <row r="802">
          <cell r="A802" t="e">
            <v>#REF!</v>
          </cell>
        </row>
        <row r="803">
          <cell r="A803" t="e">
            <v>#REF!</v>
          </cell>
        </row>
        <row r="804">
          <cell r="A804" t="e">
            <v>#REF!</v>
          </cell>
        </row>
        <row r="805">
          <cell r="A805" t="e">
            <v>#REF!</v>
          </cell>
        </row>
        <row r="806">
          <cell r="A806" t="e">
            <v>#REF!</v>
          </cell>
        </row>
        <row r="807">
          <cell r="A807" t="e">
            <v>#REF!</v>
          </cell>
        </row>
        <row r="808">
          <cell r="A808" t="e">
            <v>#REF!</v>
          </cell>
        </row>
        <row r="809">
          <cell r="A809" t="e">
            <v>#REF!</v>
          </cell>
        </row>
        <row r="810">
          <cell r="A810" t="e">
            <v>#REF!</v>
          </cell>
        </row>
        <row r="811">
          <cell r="A811" t="e">
            <v>#REF!</v>
          </cell>
        </row>
        <row r="812">
          <cell r="A812" t="e">
            <v>#REF!</v>
          </cell>
        </row>
        <row r="813">
          <cell r="A813" t="e">
            <v>#REF!</v>
          </cell>
        </row>
        <row r="814">
          <cell r="A814" t="e">
            <v>#REF!</v>
          </cell>
        </row>
        <row r="815">
          <cell r="A815" t="e">
            <v>#REF!</v>
          </cell>
        </row>
        <row r="816">
          <cell r="A816" t="e">
            <v>#REF!</v>
          </cell>
        </row>
        <row r="817">
          <cell r="A817" t="e">
            <v>#REF!</v>
          </cell>
        </row>
        <row r="818">
          <cell r="A818" t="e">
            <v>#REF!</v>
          </cell>
        </row>
        <row r="819">
          <cell r="A819" t="e">
            <v>#REF!</v>
          </cell>
        </row>
        <row r="820">
          <cell r="A820" t="e">
            <v>#REF!</v>
          </cell>
        </row>
        <row r="821">
          <cell r="A821" t="e">
            <v>#REF!</v>
          </cell>
        </row>
        <row r="822">
          <cell r="A822" t="e">
            <v>#REF!</v>
          </cell>
        </row>
        <row r="823">
          <cell r="A823" t="e">
            <v>#REF!</v>
          </cell>
        </row>
        <row r="824">
          <cell r="A824" t="e">
            <v>#REF!</v>
          </cell>
        </row>
        <row r="825">
          <cell r="A825" t="e">
            <v>#REF!</v>
          </cell>
        </row>
        <row r="826">
          <cell r="A826" t="e">
            <v>#REF!</v>
          </cell>
        </row>
        <row r="827">
          <cell r="A827" t="e">
            <v>#REF!</v>
          </cell>
        </row>
        <row r="828">
          <cell r="A828" t="e">
            <v>#REF!</v>
          </cell>
        </row>
        <row r="829">
          <cell r="A829" t="e">
            <v>#REF!</v>
          </cell>
        </row>
        <row r="830">
          <cell r="A830" t="e">
            <v>#REF!</v>
          </cell>
        </row>
        <row r="831">
          <cell r="A831" t="e">
            <v>#REF!</v>
          </cell>
        </row>
        <row r="832">
          <cell r="A832" t="e">
            <v>#REF!</v>
          </cell>
        </row>
        <row r="833">
          <cell r="A833" t="e">
            <v>#REF!</v>
          </cell>
        </row>
        <row r="834">
          <cell r="A834" t="e">
            <v>#REF!</v>
          </cell>
        </row>
        <row r="835">
          <cell r="A835" t="e">
            <v>#REF!</v>
          </cell>
        </row>
        <row r="836">
          <cell r="A836" t="e">
            <v>#REF!</v>
          </cell>
        </row>
        <row r="837">
          <cell r="A837" t="e">
            <v>#REF!</v>
          </cell>
        </row>
        <row r="838">
          <cell r="A838" t="e">
            <v>#REF!</v>
          </cell>
        </row>
        <row r="839">
          <cell r="A839" t="e">
            <v>#REF!</v>
          </cell>
        </row>
        <row r="840">
          <cell r="A840" t="e">
            <v>#REF!</v>
          </cell>
        </row>
        <row r="841">
          <cell r="A841" t="e">
            <v>#REF!</v>
          </cell>
        </row>
        <row r="842">
          <cell r="A842" t="e">
            <v>#REF!</v>
          </cell>
        </row>
        <row r="843">
          <cell r="A843" t="e">
            <v>#REF!</v>
          </cell>
        </row>
        <row r="844">
          <cell r="A844" t="e">
            <v>#REF!</v>
          </cell>
        </row>
        <row r="845">
          <cell r="A845" t="e">
            <v>#REF!</v>
          </cell>
        </row>
        <row r="846">
          <cell r="A846" t="e">
            <v>#REF!</v>
          </cell>
        </row>
        <row r="847">
          <cell r="A847" t="e">
            <v>#REF!</v>
          </cell>
        </row>
        <row r="848">
          <cell r="A848" t="e">
            <v>#REF!</v>
          </cell>
        </row>
        <row r="849">
          <cell r="A849" t="e">
            <v>#REF!</v>
          </cell>
        </row>
        <row r="850">
          <cell r="A850" t="e">
            <v>#REF!</v>
          </cell>
        </row>
        <row r="851">
          <cell r="A851" t="e">
            <v>#REF!</v>
          </cell>
        </row>
        <row r="852">
          <cell r="A852" t="e">
            <v>#REF!</v>
          </cell>
        </row>
        <row r="853">
          <cell r="A853" t="e">
            <v>#REF!</v>
          </cell>
        </row>
        <row r="854">
          <cell r="A854" t="e">
            <v>#REF!</v>
          </cell>
        </row>
        <row r="855">
          <cell r="A855" t="e">
            <v>#REF!</v>
          </cell>
        </row>
        <row r="856">
          <cell r="A856" t="e">
            <v>#REF!</v>
          </cell>
        </row>
        <row r="857">
          <cell r="A857" t="e">
            <v>#REF!</v>
          </cell>
        </row>
        <row r="858">
          <cell r="A858" t="e">
            <v>#REF!</v>
          </cell>
        </row>
        <row r="859">
          <cell r="A859" t="e">
            <v>#REF!</v>
          </cell>
        </row>
        <row r="860">
          <cell r="A860" t="e">
            <v>#REF!</v>
          </cell>
        </row>
        <row r="861">
          <cell r="A861" t="e">
            <v>#REF!</v>
          </cell>
        </row>
        <row r="862">
          <cell r="A862" t="e">
            <v>#REF!</v>
          </cell>
        </row>
        <row r="863">
          <cell r="A863" t="e">
            <v>#REF!</v>
          </cell>
        </row>
        <row r="864">
          <cell r="A864" t="e">
            <v>#REF!</v>
          </cell>
        </row>
        <row r="865">
          <cell r="A865" t="e">
            <v>#REF!</v>
          </cell>
        </row>
        <row r="866">
          <cell r="A866" t="e">
            <v>#REF!</v>
          </cell>
        </row>
        <row r="867">
          <cell r="A867" t="e">
            <v>#REF!</v>
          </cell>
        </row>
        <row r="868">
          <cell r="A868" t="e">
            <v>#REF!</v>
          </cell>
        </row>
        <row r="869">
          <cell r="A869" t="e">
            <v>#REF!</v>
          </cell>
        </row>
        <row r="870">
          <cell r="A870" t="e">
            <v>#REF!</v>
          </cell>
        </row>
        <row r="871">
          <cell r="A871" t="e">
            <v>#REF!</v>
          </cell>
        </row>
        <row r="872">
          <cell r="A872" t="e">
            <v>#REF!</v>
          </cell>
        </row>
        <row r="873">
          <cell r="A873" t="e">
            <v>#REF!</v>
          </cell>
        </row>
        <row r="874">
          <cell r="A874" t="e">
            <v>#REF!</v>
          </cell>
        </row>
        <row r="875">
          <cell r="A875" t="e">
            <v>#REF!</v>
          </cell>
        </row>
        <row r="876">
          <cell r="A876" t="e">
            <v>#REF!</v>
          </cell>
        </row>
        <row r="877">
          <cell r="A877" t="e">
            <v>#REF!</v>
          </cell>
        </row>
        <row r="878">
          <cell r="A878" t="e">
            <v>#REF!</v>
          </cell>
        </row>
        <row r="879">
          <cell r="A879" t="e">
            <v>#REF!</v>
          </cell>
        </row>
        <row r="880">
          <cell r="A880" t="e">
            <v>#REF!</v>
          </cell>
        </row>
        <row r="881">
          <cell r="A881" t="e">
            <v>#REF!</v>
          </cell>
        </row>
        <row r="882">
          <cell r="A882" t="e">
            <v>#REF!</v>
          </cell>
        </row>
        <row r="883">
          <cell r="A883" t="e">
            <v>#REF!</v>
          </cell>
        </row>
        <row r="884">
          <cell r="A884" t="e">
            <v>#REF!</v>
          </cell>
        </row>
        <row r="885">
          <cell r="A885" t="e">
            <v>#REF!</v>
          </cell>
        </row>
        <row r="886">
          <cell r="A886" t="e">
            <v>#REF!</v>
          </cell>
        </row>
        <row r="887">
          <cell r="A887" t="e">
            <v>#REF!</v>
          </cell>
        </row>
        <row r="888">
          <cell r="A888" t="e">
            <v>#REF!</v>
          </cell>
        </row>
        <row r="889">
          <cell r="A889" t="e">
            <v>#REF!</v>
          </cell>
        </row>
        <row r="890">
          <cell r="A890" t="e">
            <v>#REF!</v>
          </cell>
        </row>
        <row r="891">
          <cell r="A891" t="e">
            <v>#REF!</v>
          </cell>
        </row>
        <row r="892">
          <cell r="A892" t="e">
            <v>#REF!</v>
          </cell>
        </row>
        <row r="893">
          <cell r="A893" t="e">
            <v>#REF!</v>
          </cell>
        </row>
        <row r="894">
          <cell r="A894" t="e">
            <v>#REF!</v>
          </cell>
        </row>
        <row r="895">
          <cell r="A895" t="e">
            <v>#REF!</v>
          </cell>
        </row>
        <row r="896">
          <cell r="A896" t="e">
            <v>#REF!</v>
          </cell>
        </row>
        <row r="897">
          <cell r="A897" t="e">
            <v>#REF!</v>
          </cell>
        </row>
        <row r="898">
          <cell r="A898" t="e">
            <v>#REF!</v>
          </cell>
        </row>
        <row r="899">
          <cell r="A899" t="e">
            <v>#REF!</v>
          </cell>
        </row>
        <row r="900">
          <cell r="A900" t="e">
            <v>#REF!</v>
          </cell>
        </row>
        <row r="901">
          <cell r="A901" t="e">
            <v>#REF!</v>
          </cell>
        </row>
        <row r="902">
          <cell r="A902" t="e">
            <v>#REF!</v>
          </cell>
        </row>
        <row r="903">
          <cell r="A903" t="e">
            <v>#REF!</v>
          </cell>
        </row>
        <row r="904">
          <cell r="A904" t="e">
            <v>#REF!</v>
          </cell>
        </row>
        <row r="905">
          <cell r="A905" t="e">
            <v>#REF!</v>
          </cell>
        </row>
        <row r="906">
          <cell r="A906" t="e">
            <v>#REF!</v>
          </cell>
        </row>
        <row r="907">
          <cell r="A907" t="e">
            <v>#REF!</v>
          </cell>
        </row>
        <row r="908">
          <cell r="A908" t="e">
            <v>#REF!</v>
          </cell>
        </row>
        <row r="909">
          <cell r="A909" t="e">
            <v>#REF!</v>
          </cell>
        </row>
        <row r="910">
          <cell r="A910" t="e">
            <v>#REF!</v>
          </cell>
        </row>
        <row r="911">
          <cell r="A911" t="e">
            <v>#REF!</v>
          </cell>
        </row>
        <row r="912">
          <cell r="A912" t="e">
            <v>#REF!</v>
          </cell>
        </row>
        <row r="913">
          <cell r="A913" t="e">
            <v>#REF!</v>
          </cell>
        </row>
        <row r="914">
          <cell r="A914" t="e">
            <v>#REF!</v>
          </cell>
        </row>
        <row r="915">
          <cell r="A915" t="e">
            <v>#REF!</v>
          </cell>
        </row>
        <row r="916">
          <cell r="A916" t="e">
            <v>#REF!</v>
          </cell>
        </row>
        <row r="917">
          <cell r="A917" t="e">
            <v>#REF!</v>
          </cell>
        </row>
        <row r="918">
          <cell r="A918" t="e">
            <v>#REF!</v>
          </cell>
        </row>
        <row r="919">
          <cell r="A919" t="e">
            <v>#REF!</v>
          </cell>
        </row>
        <row r="920">
          <cell r="A920" t="e">
            <v>#REF!</v>
          </cell>
        </row>
        <row r="921">
          <cell r="A921" t="e">
            <v>#REF!</v>
          </cell>
        </row>
        <row r="922">
          <cell r="A922" t="e">
            <v>#REF!</v>
          </cell>
        </row>
        <row r="923">
          <cell r="A923" t="e">
            <v>#REF!</v>
          </cell>
        </row>
        <row r="924">
          <cell r="A924" t="e">
            <v>#REF!</v>
          </cell>
        </row>
        <row r="925">
          <cell r="A925" t="e">
            <v>#REF!</v>
          </cell>
        </row>
        <row r="926">
          <cell r="A926" t="e">
            <v>#REF!</v>
          </cell>
        </row>
        <row r="927">
          <cell r="A927" t="e">
            <v>#REF!</v>
          </cell>
        </row>
        <row r="928">
          <cell r="A928" t="e">
            <v>#REF!</v>
          </cell>
        </row>
        <row r="929">
          <cell r="A929" t="e">
            <v>#REF!</v>
          </cell>
        </row>
        <row r="930">
          <cell r="A930" t="e">
            <v>#REF!</v>
          </cell>
        </row>
        <row r="931">
          <cell r="A931" t="e">
            <v>#REF!</v>
          </cell>
        </row>
        <row r="932">
          <cell r="A932" t="e">
            <v>#REF!</v>
          </cell>
        </row>
        <row r="933">
          <cell r="A933" t="e">
            <v>#REF!</v>
          </cell>
        </row>
        <row r="934">
          <cell r="A934" t="e">
            <v>#REF!</v>
          </cell>
        </row>
        <row r="935">
          <cell r="A935" t="e">
            <v>#REF!</v>
          </cell>
        </row>
        <row r="936">
          <cell r="A936" t="e">
            <v>#REF!</v>
          </cell>
        </row>
        <row r="937">
          <cell r="A937" t="e">
            <v>#REF!</v>
          </cell>
        </row>
        <row r="938">
          <cell r="A938" t="e">
            <v>#REF!</v>
          </cell>
        </row>
        <row r="939">
          <cell r="A939" t="e">
            <v>#REF!</v>
          </cell>
        </row>
        <row r="940">
          <cell r="A940" t="e">
            <v>#REF!</v>
          </cell>
        </row>
        <row r="941">
          <cell r="A941" t="e">
            <v>#REF!</v>
          </cell>
        </row>
        <row r="942">
          <cell r="A942" t="e">
            <v>#REF!</v>
          </cell>
        </row>
        <row r="943">
          <cell r="A943" t="e">
            <v>#REF!</v>
          </cell>
        </row>
        <row r="944">
          <cell r="A944" t="e">
            <v>#REF!</v>
          </cell>
        </row>
        <row r="945">
          <cell r="A945" t="e">
            <v>#REF!</v>
          </cell>
        </row>
        <row r="946">
          <cell r="A946" t="e">
            <v>#REF!</v>
          </cell>
        </row>
        <row r="947">
          <cell r="A947" t="e">
            <v>#REF!</v>
          </cell>
        </row>
        <row r="948">
          <cell r="A948" t="e">
            <v>#REF!</v>
          </cell>
        </row>
        <row r="949">
          <cell r="A949" t="e">
            <v>#REF!</v>
          </cell>
        </row>
        <row r="950">
          <cell r="A950" t="e">
            <v>#REF!</v>
          </cell>
        </row>
        <row r="951">
          <cell r="A951" t="e">
            <v>#REF!</v>
          </cell>
        </row>
        <row r="952">
          <cell r="A952" t="e">
            <v>#REF!</v>
          </cell>
        </row>
        <row r="953">
          <cell r="A953" t="e">
            <v>#REF!</v>
          </cell>
        </row>
        <row r="954">
          <cell r="A954" t="e">
            <v>#REF!</v>
          </cell>
        </row>
        <row r="955">
          <cell r="A955" t="e">
            <v>#REF!</v>
          </cell>
        </row>
        <row r="956">
          <cell r="A956" t="e">
            <v>#REF!</v>
          </cell>
        </row>
        <row r="957">
          <cell r="A957" t="e">
            <v>#REF!</v>
          </cell>
        </row>
        <row r="958">
          <cell r="A958" t="e">
            <v>#REF!</v>
          </cell>
        </row>
        <row r="959">
          <cell r="A959" t="e">
            <v>#REF!</v>
          </cell>
        </row>
        <row r="960">
          <cell r="A960" t="e">
            <v>#REF!</v>
          </cell>
        </row>
        <row r="961">
          <cell r="A961" t="e">
            <v>#REF!</v>
          </cell>
        </row>
        <row r="962">
          <cell r="A962" t="e">
            <v>#REF!</v>
          </cell>
        </row>
        <row r="963">
          <cell r="A963" t="e">
            <v>#REF!</v>
          </cell>
        </row>
        <row r="964">
          <cell r="A964" t="e">
            <v>#REF!</v>
          </cell>
        </row>
        <row r="965">
          <cell r="A965" t="e">
            <v>#REF!</v>
          </cell>
        </row>
        <row r="966">
          <cell r="A966" t="e">
            <v>#REF!</v>
          </cell>
        </row>
        <row r="967">
          <cell r="A967" t="e">
            <v>#REF!</v>
          </cell>
        </row>
        <row r="968">
          <cell r="A968" t="e">
            <v>#REF!</v>
          </cell>
        </row>
        <row r="969">
          <cell r="A969" t="e">
            <v>#REF!</v>
          </cell>
        </row>
        <row r="970">
          <cell r="A970" t="e">
            <v>#REF!</v>
          </cell>
        </row>
        <row r="971">
          <cell r="A971" t="e">
            <v>#REF!</v>
          </cell>
        </row>
        <row r="972">
          <cell r="A972" t="e">
            <v>#REF!</v>
          </cell>
        </row>
        <row r="973">
          <cell r="A973" t="e">
            <v>#REF!</v>
          </cell>
        </row>
        <row r="974">
          <cell r="A974" t="e">
            <v>#REF!</v>
          </cell>
        </row>
        <row r="975">
          <cell r="A975" t="e">
            <v>#REF!</v>
          </cell>
        </row>
        <row r="976">
          <cell r="A976" t="e">
            <v>#REF!</v>
          </cell>
        </row>
        <row r="977">
          <cell r="A977" t="e">
            <v>#REF!</v>
          </cell>
        </row>
        <row r="978">
          <cell r="A978" t="e">
            <v>#REF!</v>
          </cell>
        </row>
        <row r="979">
          <cell r="A979" t="e">
            <v>#REF!</v>
          </cell>
        </row>
        <row r="980">
          <cell r="A980" t="e">
            <v>#REF!</v>
          </cell>
        </row>
        <row r="981">
          <cell r="A981" t="e">
            <v>#REF!</v>
          </cell>
        </row>
        <row r="982">
          <cell r="A982" t="e">
            <v>#REF!</v>
          </cell>
        </row>
        <row r="983">
          <cell r="A983" t="e">
            <v>#REF!</v>
          </cell>
        </row>
        <row r="984">
          <cell r="A984" t="e">
            <v>#REF!</v>
          </cell>
        </row>
        <row r="985">
          <cell r="A985" t="e">
            <v>#REF!</v>
          </cell>
        </row>
        <row r="986">
          <cell r="A986" t="e">
            <v>#REF!</v>
          </cell>
        </row>
        <row r="987">
          <cell r="A987" t="e">
            <v>#REF!</v>
          </cell>
        </row>
        <row r="988">
          <cell r="A988" t="e">
            <v>#REF!</v>
          </cell>
        </row>
        <row r="989">
          <cell r="A989" t="e">
            <v>#REF!</v>
          </cell>
        </row>
        <row r="990">
          <cell r="A990" t="e">
            <v>#REF!</v>
          </cell>
        </row>
        <row r="991">
          <cell r="A991" t="e">
            <v>#REF!</v>
          </cell>
        </row>
        <row r="992">
          <cell r="A992" t="e">
            <v>#REF!</v>
          </cell>
        </row>
        <row r="993">
          <cell r="A993" t="e">
            <v>#REF!</v>
          </cell>
        </row>
        <row r="994">
          <cell r="A994" t="e">
            <v>#REF!</v>
          </cell>
        </row>
        <row r="995">
          <cell r="A995" t="e">
            <v>#REF!</v>
          </cell>
        </row>
        <row r="996">
          <cell r="A996" t="e">
            <v>#REF!</v>
          </cell>
        </row>
        <row r="997">
          <cell r="A997" t="e">
            <v>#REF!</v>
          </cell>
        </row>
        <row r="998">
          <cell r="A998" t="e">
            <v>#REF!</v>
          </cell>
        </row>
        <row r="999">
          <cell r="A999" t="e">
            <v>#REF!</v>
          </cell>
        </row>
        <row r="1000">
          <cell r="A1000" t="e">
            <v>#REF!</v>
          </cell>
        </row>
        <row r="1001">
          <cell r="A1001" t="e">
            <v>#REF!</v>
          </cell>
        </row>
        <row r="1002">
          <cell r="A1002" t="e">
            <v>#REF!</v>
          </cell>
        </row>
        <row r="1003">
          <cell r="A1003" t="e">
            <v>#REF!</v>
          </cell>
        </row>
        <row r="1004">
          <cell r="A1004" t="e">
            <v>#REF!</v>
          </cell>
        </row>
        <row r="1005">
          <cell r="A1005" t="e">
            <v>#REF!</v>
          </cell>
        </row>
        <row r="1006">
          <cell r="A1006" t="e">
            <v>#REF!</v>
          </cell>
        </row>
        <row r="1007">
          <cell r="A1007" t="e">
            <v>#REF!</v>
          </cell>
        </row>
        <row r="1008">
          <cell r="A1008" t="e">
            <v>#REF!</v>
          </cell>
        </row>
        <row r="1009">
          <cell r="A1009" t="e">
            <v>#REF!</v>
          </cell>
        </row>
        <row r="1010">
          <cell r="A1010" t="e">
            <v>#REF!</v>
          </cell>
        </row>
        <row r="1011">
          <cell r="A1011" t="e">
            <v>#REF!</v>
          </cell>
        </row>
        <row r="1012">
          <cell r="A1012" t="e">
            <v>#REF!</v>
          </cell>
        </row>
        <row r="1013">
          <cell r="A1013" t="e">
            <v>#REF!</v>
          </cell>
        </row>
        <row r="1014">
          <cell r="A1014" t="e">
            <v>#REF!</v>
          </cell>
        </row>
        <row r="1015">
          <cell r="A1015" t="e">
            <v>#REF!</v>
          </cell>
        </row>
        <row r="1016">
          <cell r="A1016" t="e">
            <v>#REF!</v>
          </cell>
        </row>
        <row r="1017">
          <cell r="A1017" t="e">
            <v>#REF!</v>
          </cell>
        </row>
        <row r="1018">
          <cell r="A1018" t="e">
            <v>#REF!</v>
          </cell>
        </row>
        <row r="1019">
          <cell r="A1019" t="e">
            <v>#REF!</v>
          </cell>
        </row>
        <row r="1020">
          <cell r="A1020" t="e">
            <v>#REF!</v>
          </cell>
        </row>
        <row r="1021">
          <cell r="A1021" t="e">
            <v>#REF!</v>
          </cell>
        </row>
        <row r="1022">
          <cell r="A1022" t="e">
            <v>#REF!</v>
          </cell>
        </row>
        <row r="1023">
          <cell r="A1023" t="e">
            <v>#REF!</v>
          </cell>
        </row>
        <row r="1024">
          <cell r="A1024" t="e">
            <v>#REF!</v>
          </cell>
        </row>
        <row r="1025">
          <cell r="A1025" t="e">
            <v>#REF!</v>
          </cell>
        </row>
        <row r="1026">
          <cell r="A1026" t="e">
            <v>#REF!</v>
          </cell>
        </row>
        <row r="1027">
          <cell r="A1027" t="e">
            <v>#REF!</v>
          </cell>
        </row>
        <row r="1028">
          <cell r="A1028" t="e">
            <v>#REF!</v>
          </cell>
        </row>
        <row r="1029">
          <cell r="A1029" t="e">
            <v>#REF!</v>
          </cell>
        </row>
        <row r="1030">
          <cell r="A1030" t="e">
            <v>#REF!</v>
          </cell>
        </row>
        <row r="1031">
          <cell r="A1031" t="e">
            <v>#REF!</v>
          </cell>
        </row>
        <row r="1032">
          <cell r="A1032" t="e">
            <v>#REF!</v>
          </cell>
        </row>
        <row r="1033">
          <cell r="A1033" t="e">
            <v>#REF!</v>
          </cell>
        </row>
        <row r="1034">
          <cell r="A1034" t="e">
            <v>#REF!</v>
          </cell>
        </row>
        <row r="1035">
          <cell r="A1035" t="e">
            <v>#REF!</v>
          </cell>
        </row>
        <row r="1036">
          <cell r="A1036" t="e">
            <v>#REF!</v>
          </cell>
        </row>
        <row r="1037">
          <cell r="A1037" t="e">
            <v>#REF!</v>
          </cell>
        </row>
        <row r="1038">
          <cell r="A1038" t="e">
            <v>#REF!</v>
          </cell>
        </row>
        <row r="1039">
          <cell r="A1039" t="e">
            <v>#REF!</v>
          </cell>
        </row>
        <row r="1040">
          <cell r="A1040" t="e">
            <v>#REF!</v>
          </cell>
        </row>
        <row r="1041">
          <cell r="A1041" t="e">
            <v>#REF!</v>
          </cell>
        </row>
        <row r="1042">
          <cell r="A1042" t="e">
            <v>#REF!</v>
          </cell>
        </row>
        <row r="1043">
          <cell r="A1043" t="e">
            <v>#REF!</v>
          </cell>
        </row>
        <row r="1044">
          <cell r="A1044" t="e">
            <v>#REF!</v>
          </cell>
        </row>
        <row r="1045">
          <cell r="A1045" t="e">
            <v>#REF!</v>
          </cell>
        </row>
        <row r="1046">
          <cell r="A1046" t="e">
            <v>#REF!</v>
          </cell>
        </row>
        <row r="1047">
          <cell r="A1047" t="e">
            <v>#REF!</v>
          </cell>
        </row>
        <row r="1048">
          <cell r="A1048" t="e">
            <v>#REF!</v>
          </cell>
        </row>
        <row r="1049">
          <cell r="A1049" t="e">
            <v>#REF!</v>
          </cell>
        </row>
        <row r="1050">
          <cell r="A1050" t="e">
            <v>#REF!</v>
          </cell>
        </row>
        <row r="1051">
          <cell r="A1051" t="e">
            <v>#REF!</v>
          </cell>
        </row>
        <row r="1052">
          <cell r="A1052" t="e">
            <v>#REF!</v>
          </cell>
        </row>
        <row r="1053">
          <cell r="A1053" t="e">
            <v>#REF!</v>
          </cell>
        </row>
        <row r="1054">
          <cell r="A1054" t="e">
            <v>#REF!</v>
          </cell>
        </row>
        <row r="1055">
          <cell r="A1055" t="e">
            <v>#REF!</v>
          </cell>
        </row>
        <row r="1056">
          <cell r="A1056" t="e">
            <v>#REF!</v>
          </cell>
        </row>
        <row r="1057">
          <cell r="A1057" t="e">
            <v>#REF!</v>
          </cell>
        </row>
        <row r="1058">
          <cell r="A1058" t="e">
            <v>#REF!</v>
          </cell>
        </row>
        <row r="1059">
          <cell r="A1059" t="e">
            <v>#REF!</v>
          </cell>
        </row>
        <row r="1060">
          <cell r="A1060" t="e">
            <v>#REF!</v>
          </cell>
        </row>
        <row r="1061">
          <cell r="A1061" t="e">
            <v>#REF!</v>
          </cell>
        </row>
        <row r="1062">
          <cell r="A1062" t="e">
            <v>#REF!</v>
          </cell>
        </row>
        <row r="1063">
          <cell r="A1063" t="e">
            <v>#REF!</v>
          </cell>
        </row>
        <row r="1064">
          <cell r="A1064" t="e">
            <v>#REF!</v>
          </cell>
        </row>
        <row r="1065">
          <cell r="A1065" t="e">
            <v>#REF!</v>
          </cell>
        </row>
        <row r="1066">
          <cell r="A1066" t="e">
            <v>#REF!</v>
          </cell>
        </row>
        <row r="1067">
          <cell r="A1067" t="e">
            <v>#REF!</v>
          </cell>
        </row>
        <row r="1068">
          <cell r="A1068" t="e">
            <v>#REF!</v>
          </cell>
        </row>
        <row r="1069">
          <cell r="A1069" t="e">
            <v>#REF!</v>
          </cell>
        </row>
        <row r="1070">
          <cell r="A1070" t="e">
            <v>#REF!</v>
          </cell>
        </row>
        <row r="1071">
          <cell r="A1071" t="e">
            <v>#REF!</v>
          </cell>
        </row>
        <row r="1072">
          <cell r="A1072" t="e">
            <v>#REF!</v>
          </cell>
        </row>
        <row r="1073">
          <cell r="A1073" t="e">
            <v>#REF!</v>
          </cell>
        </row>
        <row r="1074">
          <cell r="A1074" t="e">
            <v>#REF!</v>
          </cell>
        </row>
        <row r="1075">
          <cell r="A1075" t="e">
            <v>#REF!</v>
          </cell>
        </row>
        <row r="1076">
          <cell r="A1076" t="e">
            <v>#REF!</v>
          </cell>
        </row>
        <row r="1077">
          <cell r="A1077" t="e">
            <v>#REF!</v>
          </cell>
        </row>
        <row r="1078">
          <cell r="A1078" t="e">
            <v>#REF!</v>
          </cell>
        </row>
        <row r="1079">
          <cell r="A1079" t="e">
            <v>#REF!</v>
          </cell>
        </row>
        <row r="1080">
          <cell r="A1080" t="e">
            <v>#REF!</v>
          </cell>
        </row>
        <row r="1081">
          <cell r="A1081" t="e">
            <v>#REF!</v>
          </cell>
        </row>
        <row r="1082">
          <cell r="A1082" t="e">
            <v>#REF!</v>
          </cell>
        </row>
        <row r="1083">
          <cell r="A1083" t="e">
            <v>#REF!</v>
          </cell>
        </row>
        <row r="1084">
          <cell r="A1084" t="e">
            <v>#REF!</v>
          </cell>
        </row>
        <row r="1085">
          <cell r="A1085" t="e">
            <v>#REF!</v>
          </cell>
        </row>
        <row r="1086">
          <cell r="A1086" t="e">
            <v>#REF!</v>
          </cell>
        </row>
        <row r="1087">
          <cell r="A1087" t="e">
            <v>#REF!</v>
          </cell>
        </row>
        <row r="1088">
          <cell r="A1088" t="e">
            <v>#REF!</v>
          </cell>
        </row>
        <row r="1089">
          <cell r="A1089" t="e">
            <v>#REF!</v>
          </cell>
        </row>
        <row r="1090">
          <cell r="A1090" t="e">
            <v>#REF!</v>
          </cell>
        </row>
        <row r="1091">
          <cell r="A1091" t="e">
            <v>#REF!</v>
          </cell>
        </row>
        <row r="1092">
          <cell r="A1092" t="e">
            <v>#REF!</v>
          </cell>
        </row>
        <row r="1093">
          <cell r="A1093" t="e">
            <v>#REF!</v>
          </cell>
        </row>
        <row r="1094">
          <cell r="A1094" t="e">
            <v>#REF!</v>
          </cell>
        </row>
        <row r="1095">
          <cell r="A1095" t="e">
            <v>#REF!</v>
          </cell>
        </row>
        <row r="1096">
          <cell r="A1096" t="e">
            <v>#REF!</v>
          </cell>
        </row>
        <row r="1097">
          <cell r="A1097" t="e">
            <v>#REF!</v>
          </cell>
        </row>
        <row r="1098">
          <cell r="A1098" t="e">
            <v>#REF!</v>
          </cell>
        </row>
        <row r="1099">
          <cell r="A1099" t="e">
            <v>#REF!</v>
          </cell>
        </row>
        <row r="1100">
          <cell r="A1100" t="e">
            <v>#REF!</v>
          </cell>
        </row>
        <row r="1101">
          <cell r="A1101" t="e">
            <v>#REF!</v>
          </cell>
        </row>
        <row r="1102">
          <cell r="A1102" t="e">
            <v>#REF!</v>
          </cell>
        </row>
        <row r="1103">
          <cell r="A1103" t="e">
            <v>#REF!</v>
          </cell>
        </row>
        <row r="1104">
          <cell r="A1104" t="e">
            <v>#REF!</v>
          </cell>
        </row>
        <row r="1105">
          <cell r="A1105" t="e">
            <v>#REF!</v>
          </cell>
        </row>
        <row r="1106">
          <cell r="A1106" t="e">
            <v>#REF!</v>
          </cell>
        </row>
        <row r="1107">
          <cell r="A1107" t="e">
            <v>#REF!</v>
          </cell>
        </row>
        <row r="1108">
          <cell r="A1108" t="e">
            <v>#REF!</v>
          </cell>
        </row>
        <row r="1109">
          <cell r="A1109" t="e">
            <v>#REF!</v>
          </cell>
        </row>
        <row r="1110">
          <cell r="A1110" t="e">
            <v>#REF!</v>
          </cell>
        </row>
        <row r="1111">
          <cell r="A1111" t="e">
            <v>#REF!</v>
          </cell>
        </row>
        <row r="1112">
          <cell r="A1112" t="e">
            <v>#REF!</v>
          </cell>
        </row>
        <row r="1113">
          <cell r="A1113" t="e">
            <v>#REF!</v>
          </cell>
        </row>
        <row r="1114">
          <cell r="A1114" t="e">
            <v>#REF!</v>
          </cell>
        </row>
        <row r="1115">
          <cell r="A1115" t="e">
            <v>#REF!</v>
          </cell>
        </row>
        <row r="1116">
          <cell r="A1116" t="e">
            <v>#REF!</v>
          </cell>
        </row>
        <row r="1117">
          <cell r="A1117" t="e">
            <v>#REF!</v>
          </cell>
        </row>
        <row r="1118">
          <cell r="A1118" t="e">
            <v>#REF!</v>
          </cell>
        </row>
        <row r="1119">
          <cell r="A1119" t="e">
            <v>#REF!</v>
          </cell>
        </row>
        <row r="1120">
          <cell r="A1120" t="e">
            <v>#REF!</v>
          </cell>
        </row>
        <row r="1121">
          <cell r="A1121" t="e">
            <v>#REF!</v>
          </cell>
        </row>
        <row r="1122">
          <cell r="A1122" t="e">
            <v>#REF!</v>
          </cell>
        </row>
        <row r="1123">
          <cell r="A1123" t="e">
            <v>#REF!</v>
          </cell>
        </row>
        <row r="1124">
          <cell r="A1124" t="e">
            <v>#REF!</v>
          </cell>
        </row>
        <row r="1125">
          <cell r="A1125" t="e">
            <v>#REF!</v>
          </cell>
        </row>
        <row r="1126">
          <cell r="A1126" t="e">
            <v>#REF!</v>
          </cell>
        </row>
        <row r="1127">
          <cell r="A1127" t="e">
            <v>#REF!</v>
          </cell>
        </row>
        <row r="1128">
          <cell r="A1128" t="e">
            <v>#REF!</v>
          </cell>
        </row>
        <row r="1129">
          <cell r="A1129" t="e">
            <v>#REF!</v>
          </cell>
        </row>
        <row r="1130">
          <cell r="A1130" t="e">
            <v>#REF!</v>
          </cell>
        </row>
        <row r="1131">
          <cell r="A1131" t="e">
            <v>#REF!</v>
          </cell>
        </row>
        <row r="1132">
          <cell r="A1132" t="e">
            <v>#REF!</v>
          </cell>
        </row>
        <row r="1133">
          <cell r="A1133" t="e">
            <v>#REF!</v>
          </cell>
        </row>
        <row r="1134">
          <cell r="A1134" t="e">
            <v>#REF!</v>
          </cell>
        </row>
        <row r="1135">
          <cell r="A1135" t="e">
            <v>#REF!</v>
          </cell>
        </row>
        <row r="1136">
          <cell r="A1136" t="e">
            <v>#REF!</v>
          </cell>
        </row>
        <row r="1137">
          <cell r="A1137" t="e">
            <v>#REF!</v>
          </cell>
        </row>
        <row r="1138">
          <cell r="A1138" t="e">
            <v>#REF!</v>
          </cell>
        </row>
        <row r="1139">
          <cell r="A1139" t="e">
            <v>#REF!</v>
          </cell>
        </row>
        <row r="1140">
          <cell r="A1140" t="e">
            <v>#REF!</v>
          </cell>
        </row>
        <row r="1141">
          <cell r="A1141" t="e">
            <v>#REF!</v>
          </cell>
        </row>
        <row r="1142">
          <cell r="A1142" t="e">
            <v>#REF!</v>
          </cell>
        </row>
        <row r="1143">
          <cell r="A1143" t="e">
            <v>#REF!</v>
          </cell>
        </row>
        <row r="1144">
          <cell r="A1144" t="e">
            <v>#REF!</v>
          </cell>
        </row>
        <row r="1145">
          <cell r="A1145" t="e">
            <v>#REF!</v>
          </cell>
        </row>
        <row r="1146">
          <cell r="A1146" t="e">
            <v>#REF!</v>
          </cell>
        </row>
        <row r="1147">
          <cell r="A1147" t="e">
            <v>#REF!</v>
          </cell>
        </row>
        <row r="1148">
          <cell r="A1148" t="e">
            <v>#REF!</v>
          </cell>
        </row>
        <row r="1149">
          <cell r="A1149" t="e">
            <v>#REF!</v>
          </cell>
        </row>
        <row r="1150">
          <cell r="A1150" t="e">
            <v>#REF!</v>
          </cell>
        </row>
        <row r="1151">
          <cell r="A1151" t="e">
            <v>#REF!</v>
          </cell>
        </row>
        <row r="1152">
          <cell r="A1152" t="e">
            <v>#REF!</v>
          </cell>
        </row>
        <row r="1153">
          <cell r="A1153" t="e">
            <v>#REF!</v>
          </cell>
        </row>
        <row r="1154">
          <cell r="A1154" t="e">
            <v>#REF!</v>
          </cell>
        </row>
        <row r="1155">
          <cell r="A1155" t="e">
            <v>#REF!</v>
          </cell>
        </row>
        <row r="1156">
          <cell r="A1156" t="e">
            <v>#REF!</v>
          </cell>
        </row>
        <row r="1157">
          <cell r="A1157" t="e">
            <v>#REF!</v>
          </cell>
        </row>
        <row r="1158">
          <cell r="A1158" t="e">
            <v>#REF!</v>
          </cell>
        </row>
        <row r="1159">
          <cell r="A1159" t="e">
            <v>#REF!</v>
          </cell>
        </row>
        <row r="1160">
          <cell r="A1160" t="e">
            <v>#REF!</v>
          </cell>
        </row>
        <row r="1161">
          <cell r="A1161" t="e">
            <v>#REF!</v>
          </cell>
        </row>
        <row r="1162">
          <cell r="A1162" t="e">
            <v>#REF!</v>
          </cell>
        </row>
        <row r="1163">
          <cell r="A1163" t="e">
            <v>#REF!</v>
          </cell>
        </row>
        <row r="1164">
          <cell r="A1164" t="e">
            <v>#REF!</v>
          </cell>
        </row>
        <row r="1165">
          <cell r="A1165" t="e">
            <v>#REF!</v>
          </cell>
        </row>
        <row r="1166">
          <cell r="A1166" t="e">
            <v>#REF!</v>
          </cell>
        </row>
        <row r="1167">
          <cell r="A1167" t="e">
            <v>#REF!</v>
          </cell>
        </row>
        <row r="1168">
          <cell r="A1168" t="e">
            <v>#REF!</v>
          </cell>
        </row>
        <row r="1169">
          <cell r="A1169" t="e">
            <v>#REF!</v>
          </cell>
        </row>
        <row r="1170">
          <cell r="A1170" t="e">
            <v>#REF!</v>
          </cell>
        </row>
        <row r="1171">
          <cell r="A1171" t="e">
            <v>#REF!</v>
          </cell>
        </row>
        <row r="1172">
          <cell r="A1172" t="e">
            <v>#REF!</v>
          </cell>
        </row>
        <row r="1173">
          <cell r="A1173" t="e">
            <v>#REF!</v>
          </cell>
        </row>
        <row r="1174">
          <cell r="A1174" t="e">
            <v>#REF!</v>
          </cell>
        </row>
        <row r="1175">
          <cell r="A1175" t="e">
            <v>#REF!</v>
          </cell>
        </row>
        <row r="1176">
          <cell r="A1176" t="e">
            <v>#REF!</v>
          </cell>
        </row>
        <row r="1177">
          <cell r="A1177" t="e">
            <v>#REF!</v>
          </cell>
        </row>
        <row r="1178">
          <cell r="A1178" t="e">
            <v>#REF!</v>
          </cell>
        </row>
        <row r="1179">
          <cell r="A1179" t="e">
            <v>#REF!</v>
          </cell>
        </row>
        <row r="1180">
          <cell r="A1180" t="e">
            <v>#REF!</v>
          </cell>
        </row>
        <row r="1181">
          <cell r="A1181" t="e">
            <v>#REF!</v>
          </cell>
        </row>
        <row r="1182">
          <cell r="A1182" t="e">
            <v>#REF!</v>
          </cell>
        </row>
        <row r="1183">
          <cell r="A1183" t="e">
            <v>#REF!</v>
          </cell>
        </row>
        <row r="1184">
          <cell r="A1184" t="e">
            <v>#REF!</v>
          </cell>
        </row>
        <row r="1185">
          <cell r="A1185" t="e">
            <v>#REF!</v>
          </cell>
        </row>
        <row r="1186">
          <cell r="A1186" t="e">
            <v>#REF!</v>
          </cell>
        </row>
        <row r="1187">
          <cell r="A1187" t="e">
            <v>#REF!</v>
          </cell>
        </row>
        <row r="1188">
          <cell r="A1188" t="e">
            <v>#REF!</v>
          </cell>
        </row>
        <row r="1189">
          <cell r="A1189" t="e">
            <v>#REF!</v>
          </cell>
        </row>
        <row r="1190">
          <cell r="A1190" t="e">
            <v>#REF!</v>
          </cell>
        </row>
        <row r="1191">
          <cell r="A1191" t="e">
            <v>#REF!</v>
          </cell>
        </row>
        <row r="1192">
          <cell r="A1192" t="e">
            <v>#REF!</v>
          </cell>
        </row>
        <row r="1193">
          <cell r="A1193" t="e">
            <v>#REF!</v>
          </cell>
        </row>
        <row r="1194">
          <cell r="A1194" t="e">
            <v>#REF!</v>
          </cell>
        </row>
        <row r="1195">
          <cell r="A1195" t="e">
            <v>#REF!</v>
          </cell>
        </row>
        <row r="1196">
          <cell r="A1196" t="e">
            <v>#REF!</v>
          </cell>
        </row>
        <row r="1197">
          <cell r="A1197" t="e">
            <v>#REF!</v>
          </cell>
        </row>
        <row r="1198">
          <cell r="A1198" t="e">
            <v>#REF!</v>
          </cell>
        </row>
        <row r="1199">
          <cell r="A1199" t="e">
            <v>#REF!</v>
          </cell>
        </row>
        <row r="1200">
          <cell r="A1200" t="e">
            <v>#REF!</v>
          </cell>
        </row>
        <row r="1201">
          <cell r="A1201" t="e">
            <v>#REF!</v>
          </cell>
        </row>
        <row r="1202">
          <cell r="A1202" t="e">
            <v>#REF!</v>
          </cell>
        </row>
        <row r="1203">
          <cell r="A1203" t="e">
            <v>#REF!</v>
          </cell>
        </row>
        <row r="1204">
          <cell r="A1204" t="e">
            <v>#REF!</v>
          </cell>
        </row>
        <row r="1205">
          <cell r="A1205" t="e">
            <v>#REF!</v>
          </cell>
        </row>
        <row r="1206">
          <cell r="A1206" t="e">
            <v>#REF!</v>
          </cell>
        </row>
        <row r="1207">
          <cell r="A1207" t="e">
            <v>#REF!</v>
          </cell>
        </row>
        <row r="1208">
          <cell r="A1208" t="e">
            <v>#REF!</v>
          </cell>
        </row>
        <row r="1209">
          <cell r="A1209" t="e">
            <v>#REF!</v>
          </cell>
        </row>
        <row r="1210">
          <cell r="A1210" t="e">
            <v>#REF!</v>
          </cell>
        </row>
        <row r="1211">
          <cell r="A1211" t="e">
            <v>#REF!</v>
          </cell>
        </row>
        <row r="1212">
          <cell r="A1212" t="e">
            <v>#REF!</v>
          </cell>
        </row>
        <row r="1213">
          <cell r="A1213" t="e">
            <v>#REF!</v>
          </cell>
        </row>
        <row r="1214">
          <cell r="A1214" t="e">
            <v>#REF!</v>
          </cell>
        </row>
        <row r="1215">
          <cell r="A1215" t="e">
            <v>#REF!</v>
          </cell>
        </row>
        <row r="1216">
          <cell r="A1216" t="e">
            <v>#REF!</v>
          </cell>
        </row>
        <row r="1217">
          <cell r="A1217" t="e">
            <v>#REF!</v>
          </cell>
        </row>
        <row r="1218">
          <cell r="A1218" t="e">
            <v>#REF!</v>
          </cell>
        </row>
        <row r="1219">
          <cell r="A1219" t="e">
            <v>#REF!</v>
          </cell>
        </row>
        <row r="1220">
          <cell r="A1220" t="e">
            <v>#REF!</v>
          </cell>
        </row>
        <row r="1221">
          <cell r="A1221" t="e">
            <v>#REF!</v>
          </cell>
        </row>
        <row r="1222">
          <cell r="A1222" t="e">
            <v>#REF!</v>
          </cell>
        </row>
        <row r="1223">
          <cell r="A1223" t="e">
            <v>#REF!</v>
          </cell>
        </row>
        <row r="1224">
          <cell r="A1224" t="e">
            <v>#REF!</v>
          </cell>
        </row>
        <row r="1225">
          <cell r="A1225" t="e">
            <v>#REF!</v>
          </cell>
        </row>
        <row r="1226">
          <cell r="A1226" t="e">
            <v>#REF!</v>
          </cell>
        </row>
        <row r="1227">
          <cell r="A1227" t="e">
            <v>#REF!</v>
          </cell>
        </row>
        <row r="1228">
          <cell r="A1228" t="e">
            <v>#REF!</v>
          </cell>
        </row>
        <row r="1229">
          <cell r="A1229" t="e">
            <v>#REF!</v>
          </cell>
        </row>
        <row r="1230">
          <cell r="A1230" t="e">
            <v>#REF!</v>
          </cell>
        </row>
        <row r="1231">
          <cell r="A1231" t="e">
            <v>#REF!</v>
          </cell>
        </row>
        <row r="1232">
          <cell r="A1232" t="e">
            <v>#REF!</v>
          </cell>
        </row>
        <row r="1233">
          <cell r="A1233" t="e">
            <v>#REF!</v>
          </cell>
        </row>
        <row r="1234">
          <cell r="A1234" t="e">
            <v>#REF!</v>
          </cell>
        </row>
        <row r="1235">
          <cell r="A1235" t="e">
            <v>#REF!</v>
          </cell>
        </row>
        <row r="1236">
          <cell r="A1236" t="e">
            <v>#REF!</v>
          </cell>
        </row>
        <row r="1237">
          <cell r="A1237" t="e">
            <v>#REF!</v>
          </cell>
        </row>
        <row r="1238">
          <cell r="A1238" t="e">
            <v>#REF!</v>
          </cell>
        </row>
        <row r="1239">
          <cell r="A1239" t="e">
            <v>#REF!</v>
          </cell>
        </row>
        <row r="1240">
          <cell r="A1240" t="e">
            <v>#REF!</v>
          </cell>
        </row>
        <row r="1241">
          <cell r="A1241" t="e">
            <v>#REF!</v>
          </cell>
        </row>
        <row r="1242">
          <cell r="A1242" t="e">
            <v>#REF!</v>
          </cell>
        </row>
        <row r="1243">
          <cell r="A1243" t="e">
            <v>#REF!</v>
          </cell>
        </row>
        <row r="1244">
          <cell r="A1244" t="e">
            <v>#REF!</v>
          </cell>
        </row>
        <row r="1245">
          <cell r="A1245" t="e">
            <v>#REF!</v>
          </cell>
        </row>
        <row r="1246">
          <cell r="A1246" t="e">
            <v>#REF!</v>
          </cell>
        </row>
        <row r="1247">
          <cell r="A1247" t="e">
            <v>#REF!</v>
          </cell>
        </row>
        <row r="1248">
          <cell r="A1248" t="e">
            <v>#REF!</v>
          </cell>
        </row>
        <row r="1249">
          <cell r="A1249" t="e">
            <v>#REF!</v>
          </cell>
        </row>
        <row r="1250">
          <cell r="A1250" t="e">
            <v>#REF!</v>
          </cell>
        </row>
        <row r="1251">
          <cell r="A1251" t="e">
            <v>#REF!</v>
          </cell>
        </row>
        <row r="1252">
          <cell r="A1252" t="e">
            <v>#REF!</v>
          </cell>
        </row>
        <row r="1253">
          <cell r="A1253" t="e">
            <v>#REF!</v>
          </cell>
        </row>
        <row r="1254">
          <cell r="A1254" t="e">
            <v>#REF!</v>
          </cell>
        </row>
        <row r="1255">
          <cell r="A1255" t="e">
            <v>#REF!</v>
          </cell>
        </row>
        <row r="1256">
          <cell r="A1256" t="e">
            <v>#REF!</v>
          </cell>
        </row>
        <row r="1257">
          <cell r="A1257" t="e">
            <v>#REF!</v>
          </cell>
        </row>
        <row r="1258">
          <cell r="A1258" t="e">
            <v>#REF!</v>
          </cell>
        </row>
        <row r="1259">
          <cell r="A1259" t="e">
            <v>#REF!</v>
          </cell>
        </row>
        <row r="1260">
          <cell r="A1260" t="e">
            <v>#REF!</v>
          </cell>
        </row>
        <row r="1261">
          <cell r="A1261" t="e">
            <v>#REF!</v>
          </cell>
        </row>
        <row r="1262">
          <cell r="A1262" t="e">
            <v>#REF!</v>
          </cell>
        </row>
        <row r="1263">
          <cell r="A1263" t="e">
            <v>#REF!</v>
          </cell>
        </row>
        <row r="1264">
          <cell r="A1264" t="e">
            <v>#REF!</v>
          </cell>
        </row>
        <row r="1265">
          <cell r="A1265" t="e">
            <v>#REF!</v>
          </cell>
        </row>
        <row r="1266">
          <cell r="A1266" t="e">
            <v>#REF!</v>
          </cell>
        </row>
        <row r="1267">
          <cell r="A1267" t="e">
            <v>#REF!</v>
          </cell>
        </row>
        <row r="1268">
          <cell r="A1268" t="e">
            <v>#REF!</v>
          </cell>
        </row>
        <row r="1269">
          <cell r="A1269" t="e">
            <v>#REF!</v>
          </cell>
        </row>
        <row r="1270">
          <cell r="A1270" t="e">
            <v>#REF!</v>
          </cell>
        </row>
        <row r="1271">
          <cell r="A1271" t="e">
            <v>#REF!</v>
          </cell>
        </row>
        <row r="1272">
          <cell r="A1272" t="e">
            <v>#REF!</v>
          </cell>
        </row>
        <row r="1273">
          <cell r="A1273" t="e">
            <v>#REF!</v>
          </cell>
        </row>
        <row r="1274">
          <cell r="A1274" t="e">
            <v>#REF!</v>
          </cell>
        </row>
        <row r="1275">
          <cell r="A1275" t="e">
            <v>#REF!</v>
          </cell>
        </row>
        <row r="1276">
          <cell r="A1276" t="e">
            <v>#REF!</v>
          </cell>
        </row>
        <row r="1277">
          <cell r="A1277" t="e">
            <v>#REF!</v>
          </cell>
        </row>
        <row r="1278">
          <cell r="A1278" t="e">
            <v>#REF!</v>
          </cell>
        </row>
        <row r="1279">
          <cell r="A1279" t="e">
            <v>#REF!</v>
          </cell>
        </row>
        <row r="1280">
          <cell r="A1280" t="e">
            <v>#REF!</v>
          </cell>
        </row>
        <row r="1281">
          <cell r="A1281" t="e">
            <v>#REF!</v>
          </cell>
        </row>
        <row r="1282">
          <cell r="A1282" t="e">
            <v>#REF!</v>
          </cell>
        </row>
        <row r="1283">
          <cell r="A1283" t="e">
            <v>#REF!</v>
          </cell>
        </row>
        <row r="1284">
          <cell r="A1284" t="e">
            <v>#REF!</v>
          </cell>
        </row>
        <row r="1285">
          <cell r="A1285" t="e">
            <v>#REF!</v>
          </cell>
        </row>
        <row r="1286">
          <cell r="A1286" t="e">
            <v>#REF!</v>
          </cell>
        </row>
        <row r="1287">
          <cell r="A1287" t="e">
            <v>#REF!</v>
          </cell>
        </row>
        <row r="1288">
          <cell r="A1288" t="e">
            <v>#REF!</v>
          </cell>
        </row>
        <row r="1289">
          <cell r="A1289" t="e">
            <v>#REF!</v>
          </cell>
        </row>
        <row r="1290">
          <cell r="A1290" t="e">
            <v>#REF!</v>
          </cell>
        </row>
        <row r="1291">
          <cell r="A1291" t="e">
            <v>#REF!</v>
          </cell>
        </row>
        <row r="1292">
          <cell r="A1292" t="e">
            <v>#REF!</v>
          </cell>
        </row>
        <row r="1293">
          <cell r="A1293" t="e">
            <v>#REF!</v>
          </cell>
        </row>
        <row r="1294">
          <cell r="A1294" t="e">
            <v>#REF!</v>
          </cell>
        </row>
        <row r="1295">
          <cell r="A1295" t="e">
            <v>#REF!</v>
          </cell>
        </row>
        <row r="1296">
          <cell r="A1296" t="e">
            <v>#REF!</v>
          </cell>
        </row>
        <row r="1297">
          <cell r="A1297" t="e">
            <v>#REF!</v>
          </cell>
        </row>
        <row r="1298">
          <cell r="A1298" t="e">
            <v>#REF!</v>
          </cell>
        </row>
        <row r="1299">
          <cell r="A1299" t="e">
            <v>#REF!</v>
          </cell>
        </row>
        <row r="1300">
          <cell r="A1300" t="e">
            <v>#REF!</v>
          </cell>
        </row>
        <row r="1301">
          <cell r="A1301" t="e">
            <v>#REF!</v>
          </cell>
        </row>
        <row r="1302">
          <cell r="A1302" t="e">
            <v>#REF!</v>
          </cell>
        </row>
        <row r="1303">
          <cell r="A1303" t="e">
            <v>#REF!</v>
          </cell>
        </row>
        <row r="1304">
          <cell r="A1304" t="e">
            <v>#REF!</v>
          </cell>
        </row>
        <row r="1305">
          <cell r="A1305" t="e">
            <v>#REF!</v>
          </cell>
        </row>
        <row r="1306">
          <cell r="A1306" t="e">
            <v>#REF!</v>
          </cell>
        </row>
        <row r="1307">
          <cell r="A1307" t="e">
            <v>#REF!</v>
          </cell>
        </row>
        <row r="1308">
          <cell r="A1308" t="e">
            <v>#REF!</v>
          </cell>
        </row>
        <row r="1309">
          <cell r="A1309" t="e">
            <v>#REF!</v>
          </cell>
        </row>
        <row r="1310">
          <cell r="A1310" t="e">
            <v>#REF!</v>
          </cell>
        </row>
        <row r="1311">
          <cell r="A1311" t="e">
            <v>#REF!</v>
          </cell>
        </row>
        <row r="1312">
          <cell r="A1312" t="e">
            <v>#REF!</v>
          </cell>
        </row>
        <row r="1313">
          <cell r="A1313" t="e">
            <v>#REF!</v>
          </cell>
        </row>
        <row r="1314">
          <cell r="A1314" t="e">
            <v>#REF!</v>
          </cell>
        </row>
        <row r="1315">
          <cell r="A1315" t="e">
            <v>#REF!</v>
          </cell>
        </row>
        <row r="1316">
          <cell r="A1316" t="e">
            <v>#REF!</v>
          </cell>
        </row>
        <row r="1317">
          <cell r="A1317" t="e">
            <v>#REF!</v>
          </cell>
        </row>
        <row r="1318">
          <cell r="A1318" t="e">
            <v>#REF!</v>
          </cell>
        </row>
        <row r="1319">
          <cell r="A1319" t="e">
            <v>#REF!</v>
          </cell>
        </row>
        <row r="1320">
          <cell r="A1320" t="e">
            <v>#REF!</v>
          </cell>
        </row>
        <row r="1321">
          <cell r="A1321" t="e">
            <v>#REF!</v>
          </cell>
        </row>
        <row r="1322">
          <cell r="A1322" t="e">
            <v>#REF!</v>
          </cell>
        </row>
        <row r="1323">
          <cell r="A1323" t="e">
            <v>#REF!</v>
          </cell>
        </row>
        <row r="1324">
          <cell r="A1324" t="e">
            <v>#REF!</v>
          </cell>
        </row>
        <row r="1325">
          <cell r="A1325" t="e">
            <v>#REF!</v>
          </cell>
        </row>
        <row r="1326">
          <cell r="A1326" t="e">
            <v>#REF!</v>
          </cell>
        </row>
        <row r="1327">
          <cell r="A1327" t="e">
            <v>#REF!</v>
          </cell>
        </row>
        <row r="1328">
          <cell r="A1328" t="e">
            <v>#REF!</v>
          </cell>
        </row>
        <row r="1329">
          <cell r="A1329" t="e">
            <v>#REF!</v>
          </cell>
        </row>
        <row r="1330">
          <cell r="A1330" t="e">
            <v>#REF!</v>
          </cell>
        </row>
        <row r="1331">
          <cell r="A1331" t="e">
            <v>#REF!</v>
          </cell>
        </row>
        <row r="1332">
          <cell r="A1332" t="e">
            <v>#REF!</v>
          </cell>
        </row>
        <row r="1333">
          <cell r="A1333" t="e">
            <v>#REF!</v>
          </cell>
        </row>
        <row r="1334">
          <cell r="A1334" t="e">
            <v>#REF!</v>
          </cell>
        </row>
        <row r="1335">
          <cell r="A1335" t="e">
            <v>#REF!</v>
          </cell>
        </row>
        <row r="1336">
          <cell r="A1336" t="e">
            <v>#REF!</v>
          </cell>
        </row>
        <row r="1337">
          <cell r="A1337" t="e">
            <v>#REF!</v>
          </cell>
        </row>
        <row r="1338">
          <cell r="A1338" t="e">
            <v>#REF!</v>
          </cell>
        </row>
        <row r="1339">
          <cell r="A1339" t="e">
            <v>#REF!</v>
          </cell>
        </row>
        <row r="1340">
          <cell r="A1340" t="e">
            <v>#REF!</v>
          </cell>
        </row>
        <row r="1341">
          <cell r="A1341" t="e">
            <v>#REF!</v>
          </cell>
        </row>
        <row r="1342">
          <cell r="A1342" t="e">
            <v>#REF!</v>
          </cell>
        </row>
        <row r="1343">
          <cell r="A1343" t="e">
            <v>#REF!</v>
          </cell>
        </row>
        <row r="1344">
          <cell r="A1344" t="e">
            <v>#REF!</v>
          </cell>
        </row>
        <row r="1345">
          <cell r="A1345" t="e">
            <v>#REF!</v>
          </cell>
        </row>
        <row r="1346">
          <cell r="A1346" t="e">
            <v>#REF!</v>
          </cell>
        </row>
        <row r="1347">
          <cell r="A1347" t="e">
            <v>#REF!</v>
          </cell>
        </row>
        <row r="1348">
          <cell r="A1348" t="e">
            <v>#REF!</v>
          </cell>
        </row>
        <row r="1349">
          <cell r="A1349" t="e">
            <v>#REF!</v>
          </cell>
        </row>
        <row r="1350">
          <cell r="A1350" t="e">
            <v>#REF!</v>
          </cell>
        </row>
        <row r="1351">
          <cell r="A1351" t="e">
            <v>#REF!</v>
          </cell>
        </row>
        <row r="1352">
          <cell r="A1352" t="e">
            <v>#REF!</v>
          </cell>
        </row>
        <row r="1353">
          <cell r="A1353" t="e">
            <v>#REF!</v>
          </cell>
        </row>
        <row r="1354">
          <cell r="A1354" t="e">
            <v>#REF!</v>
          </cell>
        </row>
        <row r="1355">
          <cell r="A1355" t="e">
            <v>#REF!</v>
          </cell>
        </row>
        <row r="1356">
          <cell r="A1356" t="e">
            <v>#REF!</v>
          </cell>
        </row>
        <row r="1357">
          <cell r="A1357" t="e">
            <v>#REF!</v>
          </cell>
        </row>
        <row r="1358">
          <cell r="A1358" t="e">
            <v>#REF!</v>
          </cell>
        </row>
        <row r="1359">
          <cell r="A1359" t="e">
            <v>#REF!</v>
          </cell>
        </row>
        <row r="1360">
          <cell r="A1360" t="e">
            <v>#REF!</v>
          </cell>
        </row>
        <row r="1361">
          <cell r="A1361" t="e">
            <v>#REF!</v>
          </cell>
        </row>
        <row r="1362">
          <cell r="A1362" t="e">
            <v>#REF!</v>
          </cell>
        </row>
        <row r="1363">
          <cell r="A1363" t="e">
            <v>#REF!</v>
          </cell>
        </row>
        <row r="1364">
          <cell r="A1364" t="e">
            <v>#REF!</v>
          </cell>
        </row>
        <row r="1365">
          <cell r="A1365" t="e">
            <v>#REF!</v>
          </cell>
        </row>
        <row r="1366">
          <cell r="A1366" t="e">
            <v>#REF!</v>
          </cell>
        </row>
        <row r="1367">
          <cell r="A1367" t="e">
            <v>#REF!</v>
          </cell>
        </row>
        <row r="1368">
          <cell r="A1368" t="e">
            <v>#REF!</v>
          </cell>
        </row>
        <row r="1369">
          <cell r="A1369" t="e">
            <v>#REF!</v>
          </cell>
        </row>
        <row r="1370">
          <cell r="A1370" t="e">
            <v>#REF!</v>
          </cell>
        </row>
        <row r="1371">
          <cell r="A1371" t="e">
            <v>#REF!</v>
          </cell>
        </row>
        <row r="1372">
          <cell r="A1372" t="e">
            <v>#REF!</v>
          </cell>
        </row>
        <row r="1373">
          <cell r="A1373" t="e">
            <v>#REF!</v>
          </cell>
        </row>
        <row r="1374">
          <cell r="A1374" t="e">
            <v>#REF!</v>
          </cell>
        </row>
        <row r="1375">
          <cell r="A1375" t="e">
            <v>#REF!</v>
          </cell>
        </row>
        <row r="1376">
          <cell r="A1376" t="e">
            <v>#REF!</v>
          </cell>
        </row>
        <row r="1377">
          <cell r="A1377" t="e">
            <v>#REF!</v>
          </cell>
        </row>
        <row r="1378">
          <cell r="A1378" t="e">
            <v>#REF!</v>
          </cell>
        </row>
        <row r="1379">
          <cell r="A1379" t="e">
            <v>#REF!</v>
          </cell>
        </row>
        <row r="1380">
          <cell r="A1380" t="e">
            <v>#REF!</v>
          </cell>
        </row>
        <row r="1381">
          <cell r="A1381" t="e">
            <v>#REF!</v>
          </cell>
        </row>
        <row r="1382">
          <cell r="A1382" t="e">
            <v>#REF!</v>
          </cell>
        </row>
        <row r="1383">
          <cell r="A1383" t="e">
            <v>#REF!</v>
          </cell>
        </row>
        <row r="1384">
          <cell r="A1384" t="e">
            <v>#REF!</v>
          </cell>
        </row>
        <row r="1385">
          <cell r="A1385" t="e">
            <v>#REF!</v>
          </cell>
        </row>
        <row r="1386">
          <cell r="A1386" t="e">
            <v>#REF!</v>
          </cell>
        </row>
        <row r="1387">
          <cell r="A1387" t="e">
            <v>#REF!</v>
          </cell>
        </row>
        <row r="1388">
          <cell r="A1388" t="e">
            <v>#REF!</v>
          </cell>
        </row>
        <row r="1389">
          <cell r="A1389" t="e">
            <v>#REF!</v>
          </cell>
        </row>
        <row r="1390">
          <cell r="A1390" t="e">
            <v>#REF!</v>
          </cell>
        </row>
        <row r="1391">
          <cell r="A1391" t="e">
            <v>#REF!</v>
          </cell>
        </row>
        <row r="1392">
          <cell r="A1392" t="e">
            <v>#REF!</v>
          </cell>
        </row>
        <row r="1393">
          <cell r="A1393" t="e">
            <v>#REF!</v>
          </cell>
        </row>
        <row r="1394">
          <cell r="A1394" t="e">
            <v>#REF!</v>
          </cell>
        </row>
        <row r="1395">
          <cell r="A1395" t="e">
            <v>#REF!</v>
          </cell>
        </row>
        <row r="1396">
          <cell r="A1396" t="e">
            <v>#REF!</v>
          </cell>
        </row>
        <row r="1397">
          <cell r="A1397" t="e">
            <v>#REF!</v>
          </cell>
        </row>
        <row r="1398">
          <cell r="A1398" t="e">
            <v>#REF!</v>
          </cell>
        </row>
        <row r="1399">
          <cell r="A1399" t="e">
            <v>#REF!</v>
          </cell>
        </row>
        <row r="1400">
          <cell r="A1400" t="e">
            <v>#REF!</v>
          </cell>
        </row>
        <row r="1401">
          <cell r="A1401" t="e">
            <v>#REF!</v>
          </cell>
        </row>
        <row r="1402">
          <cell r="A1402" t="e">
            <v>#REF!</v>
          </cell>
        </row>
        <row r="1403">
          <cell r="A1403" t="e">
            <v>#REF!</v>
          </cell>
        </row>
        <row r="1404">
          <cell r="A1404" t="e">
            <v>#REF!</v>
          </cell>
        </row>
        <row r="1405">
          <cell r="A1405" t="e">
            <v>#REF!</v>
          </cell>
        </row>
        <row r="1406">
          <cell r="A1406" t="e">
            <v>#REF!</v>
          </cell>
        </row>
        <row r="1407">
          <cell r="A1407" t="e">
            <v>#REF!</v>
          </cell>
        </row>
        <row r="1408">
          <cell r="A1408" t="e">
            <v>#REF!</v>
          </cell>
        </row>
        <row r="1409">
          <cell r="A1409" t="e">
            <v>#REF!</v>
          </cell>
        </row>
        <row r="1410">
          <cell r="A1410" t="e">
            <v>#REF!</v>
          </cell>
        </row>
        <row r="1411">
          <cell r="A1411" t="e">
            <v>#REF!</v>
          </cell>
        </row>
        <row r="1412">
          <cell r="A1412" t="e">
            <v>#REF!</v>
          </cell>
        </row>
        <row r="1413">
          <cell r="A1413" t="e">
            <v>#REF!</v>
          </cell>
        </row>
        <row r="1414">
          <cell r="A1414" t="e">
            <v>#REF!</v>
          </cell>
        </row>
        <row r="1415">
          <cell r="A1415" t="e">
            <v>#REF!</v>
          </cell>
        </row>
        <row r="1416">
          <cell r="A1416" t="e">
            <v>#REF!</v>
          </cell>
        </row>
        <row r="1417">
          <cell r="A1417" t="e">
            <v>#REF!</v>
          </cell>
        </row>
        <row r="1418">
          <cell r="A1418" t="e">
            <v>#REF!</v>
          </cell>
        </row>
        <row r="1419">
          <cell r="A1419" t="e">
            <v>#REF!</v>
          </cell>
        </row>
        <row r="1420">
          <cell r="A1420" t="e">
            <v>#REF!</v>
          </cell>
        </row>
        <row r="1421">
          <cell r="A1421" t="e">
            <v>#REF!</v>
          </cell>
        </row>
        <row r="1422">
          <cell r="A1422" t="e">
            <v>#REF!</v>
          </cell>
        </row>
        <row r="1423">
          <cell r="A1423" t="e">
            <v>#REF!</v>
          </cell>
        </row>
        <row r="1424">
          <cell r="A1424" t="e">
            <v>#REF!</v>
          </cell>
        </row>
        <row r="1425">
          <cell r="A1425" t="e">
            <v>#REF!</v>
          </cell>
        </row>
        <row r="1426">
          <cell r="A1426" t="e">
            <v>#REF!</v>
          </cell>
        </row>
        <row r="1427">
          <cell r="A1427" t="e">
            <v>#REF!</v>
          </cell>
        </row>
        <row r="1428">
          <cell r="A1428" t="e">
            <v>#REF!</v>
          </cell>
        </row>
        <row r="1429">
          <cell r="A1429" t="e">
            <v>#REF!</v>
          </cell>
        </row>
        <row r="1430">
          <cell r="A1430" t="e">
            <v>#REF!</v>
          </cell>
        </row>
        <row r="1431">
          <cell r="A1431" t="e">
            <v>#REF!</v>
          </cell>
        </row>
        <row r="1432">
          <cell r="A1432" t="e">
            <v>#REF!</v>
          </cell>
        </row>
        <row r="1433">
          <cell r="A1433" t="e">
            <v>#REF!</v>
          </cell>
        </row>
        <row r="1434">
          <cell r="A1434" t="e">
            <v>#REF!</v>
          </cell>
        </row>
        <row r="1435">
          <cell r="A1435" t="e">
            <v>#REF!</v>
          </cell>
        </row>
        <row r="1436">
          <cell r="A1436" t="e">
            <v>#REF!</v>
          </cell>
        </row>
        <row r="1437">
          <cell r="A1437" t="e">
            <v>#REF!</v>
          </cell>
        </row>
        <row r="1438">
          <cell r="A1438" t="e">
            <v>#REF!</v>
          </cell>
        </row>
        <row r="1439">
          <cell r="A1439" t="e">
            <v>#REF!</v>
          </cell>
        </row>
        <row r="1440">
          <cell r="A1440" t="e">
            <v>#REF!</v>
          </cell>
        </row>
        <row r="1441">
          <cell r="A1441" t="e">
            <v>#REF!</v>
          </cell>
        </row>
        <row r="1442">
          <cell r="A1442" t="e">
            <v>#REF!</v>
          </cell>
        </row>
        <row r="1443">
          <cell r="A1443" t="e">
            <v>#REF!</v>
          </cell>
        </row>
        <row r="1444">
          <cell r="A1444" t="e">
            <v>#REF!</v>
          </cell>
        </row>
        <row r="1445">
          <cell r="A1445" t="e">
            <v>#REF!</v>
          </cell>
        </row>
        <row r="1446">
          <cell r="A1446" t="e">
            <v>#REF!</v>
          </cell>
        </row>
        <row r="1447">
          <cell r="A1447" t="e">
            <v>#REF!</v>
          </cell>
        </row>
        <row r="1448">
          <cell r="A1448" t="e">
            <v>#REF!</v>
          </cell>
        </row>
        <row r="1449">
          <cell r="A1449" t="e">
            <v>#REF!</v>
          </cell>
        </row>
        <row r="1450">
          <cell r="A1450" t="e">
            <v>#REF!</v>
          </cell>
        </row>
        <row r="1451">
          <cell r="A1451" t="e">
            <v>#REF!</v>
          </cell>
        </row>
        <row r="1452">
          <cell r="A1452" t="e">
            <v>#REF!</v>
          </cell>
        </row>
        <row r="1453">
          <cell r="A1453" t="e">
            <v>#REF!</v>
          </cell>
        </row>
        <row r="1454">
          <cell r="A1454" t="e">
            <v>#REF!</v>
          </cell>
        </row>
        <row r="1455">
          <cell r="A1455" t="e">
            <v>#REF!</v>
          </cell>
        </row>
        <row r="1456">
          <cell r="A1456" t="e">
            <v>#REF!</v>
          </cell>
        </row>
        <row r="1457">
          <cell r="A1457" t="e">
            <v>#REF!</v>
          </cell>
        </row>
        <row r="1458">
          <cell r="A1458" t="e">
            <v>#REF!</v>
          </cell>
        </row>
        <row r="1459">
          <cell r="A1459" t="e">
            <v>#REF!</v>
          </cell>
        </row>
        <row r="1460">
          <cell r="A1460" t="e">
            <v>#REF!</v>
          </cell>
        </row>
        <row r="1461">
          <cell r="A1461" t="e">
            <v>#REF!</v>
          </cell>
        </row>
        <row r="1462">
          <cell r="A1462" t="e">
            <v>#REF!</v>
          </cell>
        </row>
        <row r="1463">
          <cell r="A1463" t="e">
            <v>#REF!</v>
          </cell>
        </row>
        <row r="1464">
          <cell r="A1464" t="e">
            <v>#REF!</v>
          </cell>
        </row>
        <row r="1465">
          <cell r="A1465" t="e">
            <v>#REF!</v>
          </cell>
        </row>
        <row r="1466">
          <cell r="A1466" t="e">
            <v>#REF!</v>
          </cell>
        </row>
        <row r="1467">
          <cell r="A1467" t="e">
            <v>#REF!</v>
          </cell>
        </row>
        <row r="1468">
          <cell r="A1468" t="e">
            <v>#REF!</v>
          </cell>
        </row>
        <row r="1469">
          <cell r="A1469" t="e">
            <v>#REF!</v>
          </cell>
        </row>
        <row r="1470">
          <cell r="A1470" t="e">
            <v>#REF!</v>
          </cell>
        </row>
        <row r="1471">
          <cell r="A1471" t="e">
            <v>#REF!</v>
          </cell>
        </row>
        <row r="1472">
          <cell r="A1472" t="e">
            <v>#REF!</v>
          </cell>
        </row>
        <row r="1473">
          <cell r="A1473" t="e">
            <v>#REF!</v>
          </cell>
        </row>
        <row r="1474">
          <cell r="A1474" t="e">
            <v>#REF!</v>
          </cell>
        </row>
        <row r="1475">
          <cell r="A1475" t="e">
            <v>#REF!</v>
          </cell>
        </row>
        <row r="1476">
          <cell r="A1476" t="e">
            <v>#REF!</v>
          </cell>
        </row>
        <row r="1477">
          <cell r="A1477" t="e">
            <v>#REF!</v>
          </cell>
        </row>
        <row r="1478">
          <cell r="A1478" t="e">
            <v>#REF!</v>
          </cell>
        </row>
        <row r="1479">
          <cell r="A1479" t="e">
            <v>#REF!</v>
          </cell>
        </row>
        <row r="1480">
          <cell r="A1480" t="e">
            <v>#REF!</v>
          </cell>
        </row>
        <row r="1481">
          <cell r="A1481" t="e">
            <v>#REF!</v>
          </cell>
        </row>
        <row r="1482">
          <cell r="A1482" t="e">
            <v>#REF!</v>
          </cell>
        </row>
        <row r="1483">
          <cell r="A1483" t="e">
            <v>#REF!</v>
          </cell>
        </row>
        <row r="1484">
          <cell r="A1484" t="e">
            <v>#REF!</v>
          </cell>
        </row>
        <row r="1485">
          <cell r="A1485" t="e">
            <v>#REF!</v>
          </cell>
        </row>
        <row r="1486">
          <cell r="A1486" t="e">
            <v>#REF!</v>
          </cell>
        </row>
        <row r="1487">
          <cell r="A1487" t="e">
            <v>#REF!</v>
          </cell>
        </row>
        <row r="1488">
          <cell r="A1488" t="e">
            <v>#REF!</v>
          </cell>
        </row>
        <row r="1489">
          <cell r="A1489" t="e">
            <v>#REF!</v>
          </cell>
        </row>
        <row r="1490">
          <cell r="A1490" t="e">
            <v>#REF!</v>
          </cell>
        </row>
        <row r="1491">
          <cell r="A1491" t="e">
            <v>#REF!</v>
          </cell>
        </row>
        <row r="1492">
          <cell r="A1492" t="e">
            <v>#REF!</v>
          </cell>
        </row>
        <row r="1493">
          <cell r="A1493" t="e">
            <v>#REF!</v>
          </cell>
        </row>
        <row r="1494">
          <cell r="A1494" t="e">
            <v>#REF!</v>
          </cell>
        </row>
        <row r="1495">
          <cell r="A1495" t="e">
            <v>#REF!</v>
          </cell>
        </row>
        <row r="1496">
          <cell r="A1496" t="e">
            <v>#REF!</v>
          </cell>
        </row>
        <row r="1497">
          <cell r="A1497" t="e">
            <v>#REF!</v>
          </cell>
        </row>
        <row r="1498">
          <cell r="A1498" t="e">
            <v>#REF!</v>
          </cell>
        </row>
        <row r="1499">
          <cell r="A1499" t="e">
            <v>#REF!</v>
          </cell>
        </row>
        <row r="1500">
          <cell r="A1500" t="e">
            <v>#REF!</v>
          </cell>
        </row>
        <row r="1501">
          <cell r="A1501" t="e">
            <v>#REF!</v>
          </cell>
        </row>
        <row r="1502">
          <cell r="A1502" t="e">
            <v>#REF!</v>
          </cell>
        </row>
        <row r="1503">
          <cell r="A1503" t="e">
            <v>#REF!</v>
          </cell>
        </row>
        <row r="1504">
          <cell r="A1504" t="e">
            <v>#REF!</v>
          </cell>
        </row>
        <row r="1505">
          <cell r="A1505" t="e">
            <v>#REF!</v>
          </cell>
        </row>
        <row r="1506">
          <cell r="A1506" t="e">
            <v>#REF!</v>
          </cell>
        </row>
        <row r="1507">
          <cell r="A1507" t="e">
            <v>#REF!</v>
          </cell>
        </row>
        <row r="1508">
          <cell r="A1508" t="e">
            <v>#REF!</v>
          </cell>
        </row>
        <row r="1509">
          <cell r="A1509" t="e">
            <v>#REF!</v>
          </cell>
        </row>
        <row r="1510">
          <cell r="A1510" t="e">
            <v>#REF!</v>
          </cell>
        </row>
        <row r="1511">
          <cell r="A1511" t="e">
            <v>#REF!</v>
          </cell>
        </row>
        <row r="1512">
          <cell r="A1512" t="e">
            <v>#REF!</v>
          </cell>
        </row>
        <row r="1513">
          <cell r="A1513" t="e">
            <v>#REF!</v>
          </cell>
        </row>
        <row r="1514">
          <cell r="A1514" t="e">
            <v>#REF!</v>
          </cell>
        </row>
        <row r="1515">
          <cell r="A1515" t="e">
            <v>#REF!</v>
          </cell>
        </row>
        <row r="1516">
          <cell r="A1516" t="e">
            <v>#REF!</v>
          </cell>
        </row>
        <row r="1517">
          <cell r="A1517" t="e">
            <v>#REF!</v>
          </cell>
        </row>
        <row r="1518">
          <cell r="A1518" t="e">
            <v>#REF!</v>
          </cell>
        </row>
        <row r="1519">
          <cell r="A1519" t="e">
            <v>#REF!</v>
          </cell>
        </row>
        <row r="1520">
          <cell r="A1520" t="e">
            <v>#REF!</v>
          </cell>
        </row>
        <row r="1521">
          <cell r="A1521" t="e">
            <v>#REF!</v>
          </cell>
        </row>
        <row r="1522">
          <cell r="A1522" t="e">
            <v>#REF!</v>
          </cell>
        </row>
        <row r="1523">
          <cell r="A1523" t="e">
            <v>#REF!</v>
          </cell>
        </row>
        <row r="1524">
          <cell r="A1524" t="e">
            <v>#REF!</v>
          </cell>
        </row>
        <row r="1525">
          <cell r="A1525" t="e">
            <v>#REF!</v>
          </cell>
        </row>
        <row r="1526">
          <cell r="A1526" t="e">
            <v>#REF!</v>
          </cell>
        </row>
        <row r="1527">
          <cell r="A1527" t="e">
            <v>#REF!</v>
          </cell>
        </row>
        <row r="1528">
          <cell r="A1528" t="e">
            <v>#REF!</v>
          </cell>
        </row>
        <row r="1529">
          <cell r="A1529" t="e">
            <v>#REF!</v>
          </cell>
        </row>
        <row r="1530">
          <cell r="A1530" t="e">
            <v>#REF!</v>
          </cell>
        </row>
        <row r="1531">
          <cell r="A1531" t="e">
            <v>#REF!</v>
          </cell>
        </row>
        <row r="1532">
          <cell r="A1532" t="e">
            <v>#REF!</v>
          </cell>
        </row>
        <row r="1533">
          <cell r="A1533" t="e">
            <v>#REF!</v>
          </cell>
        </row>
        <row r="1534">
          <cell r="A1534" t="e">
            <v>#REF!</v>
          </cell>
        </row>
        <row r="1535">
          <cell r="A1535" t="e">
            <v>#REF!</v>
          </cell>
        </row>
        <row r="1536">
          <cell r="A1536" t="e">
            <v>#REF!</v>
          </cell>
        </row>
        <row r="1537">
          <cell r="A1537" t="e">
            <v>#REF!</v>
          </cell>
        </row>
        <row r="1538">
          <cell r="A1538" t="e">
            <v>#REF!</v>
          </cell>
        </row>
        <row r="1539">
          <cell r="A1539" t="e">
            <v>#REF!</v>
          </cell>
        </row>
        <row r="1540">
          <cell r="A1540" t="e">
            <v>#REF!</v>
          </cell>
        </row>
        <row r="1541">
          <cell r="A1541" t="e">
            <v>#REF!</v>
          </cell>
        </row>
        <row r="1542">
          <cell r="A1542" t="e">
            <v>#REF!</v>
          </cell>
        </row>
        <row r="1543">
          <cell r="A1543" t="e">
            <v>#REF!</v>
          </cell>
        </row>
        <row r="1544">
          <cell r="A1544" t="e">
            <v>#REF!</v>
          </cell>
        </row>
        <row r="1545">
          <cell r="A1545" t="e">
            <v>#REF!</v>
          </cell>
        </row>
        <row r="1546">
          <cell r="A1546" t="e">
            <v>#REF!</v>
          </cell>
        </row>
        <row r="1547">
          <cell r="A1547" t="e">
            <v>#REF!</v>
          </cell>
        </row>
        <row r="1548">
          <cell r="A1548" t="e">
            <v>#REF!</v>
          </cell>
        </row>
        <row r="1549">
          <cell r="A1549" t="e">
            <v>#REF!</v>
          </cell>
        </row>
        <row r="1550">
          <cell r="A1550" t="e">
            <v>#REF!</v>
          </cell>
        </row>
        <row r="1551">
          <cell r="A1551" t="e">
            <v>#REF!</v>
          </cell>
        </row>
        <row r="1552">
          <cell r="A1552" t="e">
            <v>#REF!</v>
          </cell>
        </row>
        <row r="1553">
          <cell r="A1553" t="e">
            <v>#REF!</v>
          </cell>
        </row>
        <row r="1554">
          <cell r="A1554" t="e">
            <v>#REF!</v>
          </cell>
        </row>
        <row r="1555">
          <cell r="A1555" t="e">
            <v>#REF!</v>
          </cell>
        </row>
        <row r="1556">
          <cell r="A1556" t="e">
            <v>#REF!</v>
          </cell>
        </row>
        <row r="1557">
          <cell r="A1557" t="e">
            <v>#REF!</v>
          </cell>
        </row>
        <row r="1558">
          <cell r="A1558" t="e">
            <v>#REF!</v>
          </cell>
        </row>
        <row r="1559">
          <cell r="A1559" t="e">
            <v>#REF!</v>
          </cell>
        </row>
        <row r="1560">
          <cell r="A1560" t="e">
            <v>#REF!</v>
          </cell>
        </row>
        <row r="1561">
          <cell r="A1561" t="e">
            <v>#REF!</v>
          </cell>
        </row>
        <row r="1562">
          <cell r="A1562" t="e">
            <v>#REF!</v>
          </cell>
        </row>
        <row r="1563">
          <cell r="A1563" t="e">
            <v>#REF!</v>
          </cell>
        </row>
        <row r="1564">
          <cell r="A1564" t="e">
            <v>#REF!</v>
          </cell>
        </row>
        <row r="1565">
          <cell r="A1565" t="e">
            <v>#REF!</v>
          </cell>
        </row>
        <row r="1566">
          <cell r="A1566" t="e">
            <v>#REF!</v>
          </cell>
        </row>
        <row r="1567">
          <cell r="A1567" t="e">
            <v>#REF!</v>
          </cell>
        </row>
        <row r="1568">
          <cell r="A1568" t="e">
            <v>#REF!</v>
          </cell>
        </row>
        <row r="1569">
          <cell r="A1569" t="e">
            <v>#REF!</v>
          </cell>
        </row>
        <row r="1570">
          <cell r="A1570" t="e">
            <v>#REF!</v>
          </cell>
        </row>
        <row r="1571">
          <cell r="A1571" t="e">
            <v>#REF!</v>
          </cell>
        </row>
        <row r="1572">
          <cell r="A1572" t="e">
            <v>#REF!</v>
          </cell>
        </row>
        <row r="1573">
          <cell r="A1573" t="e">
            <v>#REF!</v>
          </cell>
        </row>
        <row r="1574">
          <cell r="A1574" t="e">
            <v>#REF!</v>
          </cell>
        </row>
        <row r="1575">
          <cell r="A1575" t="e">
            <v>#REF!</v>
          </cell>
        </row>
        <row r="1576">
          <cell r="A1576" t="e">
            <v>#REF!</v>
          </cell>
        </row>
        <row r="1577">
          <cell r="A1577" t="e">
            <v>#REF!</v>
          </cell>
        </row>
        <row r="1578">
          <cell r="A1578" t="e">
            <v>#REF!</v>
          </cell>
        </row>
        <row r="1579">
          <cell r="A1579" t="e">
            <v>#REF!</v>
          </cell>
        </row>
        <row r="1580">
          <cell r="A1580" t="e">
            <v>#REF!</v>
          </cell>
        </row>
        <row r="1581">
          <cell r="A1581" t="e">
            <v>#REF!</v>
          </cell>
        </row>
        <row r="1582">
          <cell r="A1582" t="e">
            <v>#REF!</v>
          </cell>
        </row>
        <row r="1583">
          <cell r="A1583" t="e">
            <v>#REF!</v>
          </cell>
        </row>
        <row r="1584">
          <cell r="A1584" t="e">
            <v>#REF!</v>
          </cell>
        </row>
        <row r="1585">
          <cell r="A1585" t="e">
            <v>#REF!</v>
          </cell>
        </row>
        <row r="1586">
          <cell r="A1586" t="e">
            <v>#REF!</v>
          </cell>
        </row>
        <row r="1587">
          <cell r="A1587" t="e">
            <v>#REF!</v>
          </cell>
        </row>
        <row r="1588">
          <cell r="A1588" t="e">
            <v>#REF!</v>
          </cell>
        </row>
        <row r="1589">
          <cell r="A1589" t="e">
            <v>#REF!</v>
          </cell>
        </row>
        <row r="1590">
          <cell r="A1590" t="e">
            <v>#REF!</v>
          </cell>
        </row>
        <row r="1591">
          <cell r="A1591" t="e">
            <v>#REF!</v>
          </cell>
        </row>
        <row r="1592">
          <cell r="A1592" t="e">
            <v>#REF!</v>
          </cell>
        </row>
        <row r="1593">
          <cell r="A1593" t="e">
            <v>#REF!</v>
          </cell>
        </row>
        <row r="1594">
          <cell r="A1594" t="e">
            <v>#REF!</v>
          </cell>
        </row>
        <row r="1595">
          <cell r="A1595" t="e">
            <v>#REF!</v>
          </cell>
        </row>
        <row r="1596">
          <cell r="A1596" t="e">
            <v>#REF!</v>
          </cell>
        </row>
        <row r="1597">
          <cell r="A1597" t="e">
            <v>#REF!</v>
          </cell>
        </row>
        <row r="1598">
          <cell r="A1598" t="e">
            <v>#REF!</v>
          </cell>
        </row>
        <row r="1599">
          <cell r="A1599" t="e">
            <v>#REF!</v>
          </cell>
        </row>
        <row r="1600">
          <cell r="A1600" t="e">
            <v>#REF!</v>
          </cell>
        </row>
        <row r="1601">
          <cell r="A1601" t="e">
            <v>#REF!</v>
          </cell>
        </row>
        <row r="1602">
          <cell r="A1602" t="e">
            <v>#REF!</v>
          </cell>
        </row>
        <row r="1603">
          <cell r="A1603" t="e">
            <v>#REF!</v>
          </cell>
        </row>
        <row r="1604">
          <cell r="A1604" t="e">
            <v>#REF!</v>
          </cell>
        </row>
        <row r="1605">
          <cell r="A1605" t="e">
            <v>#REF!</v>
          </cell>
        </row>
        <row r="1606">
          <cell r="A1606" t="e">
            <v>#REF!</v>
          </cell>
        </row>
        <row r="1607">
          <cell r="A1607" t="e">
            <v>#REF!</v>
          </cell>
        </row>
        <row r="1608">
          <cell r="A1608" t="e">
            <v>#REF!</v>
          </cell>
        </row>
        <row r="1609">
          <cell r="A1609" t="e">
            <v>#REF!</v>
          </cell>
        </row>
        <row r="1610">
          <cell r="A1610" t="e">
            <v>#REF!</v>
          </cell>
        </row>
        <row r="1611">
          <cell r="A1611" t="e">
            <v>#REF!</v>
          </cell>
        </row>
        <row r="1612">
          <cell r="A1612" t="e">
            <v>#REF!</v>
          </cell>
        </row>
        <row r="1613">
          <cell r="A1613" t="e">
            <v>#REF!</v>
          </cell>
        </row>
        <row r="1614">
          <cell r="A1614" t="e">
            <v>#REF!</v>
          </cell>
        </row>
        <row r="1615">
          <cell r="A1615" t="e">
            <v>#REF!</v>
          </cell>
        </row>
        <row r="1616">
          <cell r="A1616" t="e">
            <v>#REF!</v>
          </cell>
        </row>
        <row r="1617">
          <cell r="A1617" t="e">
            <v>#REF!</v>
          </cell>
        </row>
        <row r="1618">
          <cell r="A1618" t="e">
            <v>#REF!</v>
          </cell>
        </row>
        <row r="1619">
          <cell r="A1619" t="e">
            <v>#REF!</v>
          </cell>
        </row>
        <row r="1620">
          <cell r="A1620" t="e">
            <v>#REF!</v>
          </cell>
        </row>
        <row r="1621">
          <cell r="A1621" t="e">
            <v>#REF!</v>
          </cell>
        </row>
        <row r="1622">
          <cell r="A1622" t="e">
            <v>#REF!</v>
          </cell>
        </row>
        <row r="1623">
          <cell r="A1623" t="e">
            <v>#REF!</v>
          </cell>
        </row>
        <row r="1624">
          <cell r="A1624" t="e">
            <v>#REF!</v>
          </cell>
        </row>
        <row r="1625">
          <cell r="A1625" t="e">
            <v>#REF!</v>
          </cell>
        </row>
        <row r="1626">
          <cell r="A1626" t="e">
            <v>#REF!</v>
          </cell>
        </row>
        <row r="1627">
          <cell r="A1627" t="e">
            <v>#REF!</v>
          </cell>
        </row>
        <row r="1628">
          <cell r="A1628" t="e">
            <v>#REF!</v>
          </cell>
        </row>
        <row r="1629">
          <cell r="A1629" t="e">
            <v>#REF!</v>
          </cell>
        </row>
        <row r="1630">
          <cell r="A1630" t="e">
            <v>#REF!</v>
          </cell>
        </row>
        <row r="1631">
          <cell r="A1631" t="e">
            <v>#REF!</v>
          </cell>
        </row>
        <row r="1632">
          <cell r="A1632" t="e">
            <v>#REF!</v>
          </cell>
        </row>
        <row r="1633">
          <cell r="A1633" t="e">
            <v>#REF!</v>
          </cell>
        </row>
        <row r="1634">
          <cell r="A1634" t="e">
            <v>#REF!</v>
          </cell>
        </row>
        <row r="1635">
          <cell r="A1635" t="e">
            <v>#REF!</v>
          </cell>
        </row>
        <row r="1636">
          <cell r="A1636" t="e">
            <v>#REF!</v>
          </cell>
        </row>
        <row r="1637">
          <cell r="A1637" t="e">
            <v>#REF!</v>
          </cell>
        </row>
        <row r="1638">
          <cell r="A1638" t="e">
            <v>#REF!</v>
          </cell>
        </row>
        <row r="1639">
          <cell r="A1639" t="e">
            <v>#REF!</v>
          </cell>
        </row>
        <row r="1640">
          <cell r="A1640" t="e">
            <v>#REF!</v>
          </cell>
        </row>
        <row r="1641">
          <cell r="A1641" t="e">
            <v>#REF!</v>
          </cell>
        </row>
        <row r="1642">
          <cell r="A1642" t="e">
            <v>#REF!</v>
          </cell>
        </row>
        <row r="1643">
          <cell r="A1643" t="e">
            <v>#REF!</v>
          </cell>
        </row>
        <row r="1644">
          <cell r="A1644" t="e">
            <v>#REF!</v>
          </cell>
        </row>
        <row r="1645">
          <cell r="A1645" t="e">
            <v>#REF!</v>
          </cell>
        </row>
        <row r="1646">
          <cell r="A1646" t="e">
            <v>#REF!</v>
          </cell>
        </row>
        <row r="1647">
          <cell r="A1647" t="e">
            <v>#REF!</v>
          </cell>
        </row>
        <row r="1648">
          <cell r="A1648" t="e">
            <v>#REF!</v>
          </cell>
        </row>
        <row r="1649">
          <cell r="A1649" t="e">
            <v>#REF!</v>
          </cell>
        </row>
        <row r="1650">
          <cell r="A1650" t="e">
            <v>#REF!</v>
          </cell>
        </row>
        <row r="1651">
          <cell r="A1651" t="e">
            <v>#REF!</v>
          </cell>
        </row>
        <row r="1652">
          <cell r="A1652" t="e">
            <v>#REF!</v>
          </cell>
        </row>
        <row r="1653">
          <cell r="A1653" t="e">
            <v>#REF!</v>
          </cell>
        </row>
        <row r="1654">
          <cell r="A1654" t="e">
            <v>#REF!</v>
          </cell>
        </row>
        <row r="1655">
          <cell r="A1655" t="e">
            <v>#REF!</v>
          </cell>
        </row>
        <row r="1656">
          <cell r="A1656" t="e">
            <v>#REF!</v>
          </cell>
        </row>
        <row r="1657">
          <cell r="A1657" t="e">
            <v>#REF!</v>
          </cell>
        </row>
        <row r="1658">
          <cell r="A1658" t="e">
            <v>#REF!</v>
          </cell>
        </row>
        <row r="1659">
          <cell r="A1659" t="e">
            <v>#REF!</v>
          </cell>
        </row>
        <row r="1660">
          <cell r="A1660" t="e">
            <v>#REF!</v>
          </cell>
        </row>
        <row r="1661">
          <cell r="A1661" t="e">
            <v>#REF!</v>
          </cell>
        </row>
        <row r="1662">
          <cell r="A1662" t="e">
            <v>#REF!</v>
          </cell>
        </row>
        <row r="1663">
          <cell r="A1663" t="e">
            <v>#REF!</v>
          </cell>
        </row>
        <row r="1664">
          <cell r="A1664" t="e">
            <v>#REF!</v>
          </cell>
        </row>
        <row r="1665">
          <cell r="A1665" t="e">
            <v>#REF!</v>
          </cell>
        </row>
        <row r="1666">
          <cell r="A1666" t="e">
            <v>#REF!</v>
          </cell>
        </row>
        <row r="1667">
          <cell r="A1667" t="e">
            <v>#REF!</v>
          </cell>
        </row>
        <row r="1668">
          <cell r="A1668" t="e">
            <v>#REF!</v>
          </cell>
        </row>
        <row r="1669">
          <cell r="A1669" t="e">
            <v>#REF!</v>
          </cell>
        </row>
        <row r="1670">
          <cell r="A1670" t="e">
            <v>#REF!</v>
          </cell>
        </row>
        <row r="1671">
          <cell r="A1671" t="e">
            <v>#REF!</v>
          </cell>
        </row>
        <row r="1672">
          <cell r="A1672" t="e">
            <v>#REF!</v>
          </cell>
        </row>
        <row r="1673">
          <cell r="A1673" t="e">
            <v>#REF!</v>
          </cell>
        </row>
        <row r="1674">
          <cell r="A1674" t="e">
            <v>#REF!</v>
          </cell>
        </row>
        <row r="1675">
          <cell r="A1675" t="e">
            <v>#REF!</v>
          </cell>
        </row>
        <row r="1676">
          <cell r="A1676" t="e">
            <v>#REF!</v>
          </cell>
        </row>
        <row r="1677">
          <cell r="A1677" t="e">
            <v>#REF!</v>
          </cell>
        </row>
        <row r="1678">
          <cell r="A1678" t="e">
            <v>#REF!</v>
          </cell>
        </row>
        <row r="1679">
          <cell r="A1679" t="e">
            <v>#REF!</v>
          </cell>
        </row>
        <row r="1680">
          <cell r="A1680" t="e">
            <v>#REF!</v>
          </cell>
        </row>
        <row r="1681">
          <cell r="A1681" t="e">
            <v>#REF!</v>
          </cell>
        </row>
        <row r="1682">
          <cell r="A1682" t="e">
            <v>#REF!</v>
          </cell>
        </row>
        <row r="1683">
          <cell r="A1683" t="e">
            <v>#REF!</v>
          </cell>
        </row>
        <row r="1684">
          <cell r="A1684" t="e">
            <v>#REF!</v>
          </cell>
        </row>
        <row r="1685">
          <cell r="A1685" t="e">
            <v>#REF!</v>
          </cell>
        </row>
        <row r="1686">
          <cell r="A1686" t="e">
            <v>#REF!</v>
          </cell>
        </row>
        <row r="1687">
          <cell r="A1687" t="e">
            <v>#REF!</v>
          </cell>
        </row>
        <row r="1688">
          <cell r="A1688" t="e">
            <v>#REF!</v>
          </cell>
        </row>
        <row r="1689">
          <cell r="A1689" t="e">
            <v>#REF!</v>
          </cell>
        </row>
        <row r="1690">
          <cell r="A1690" t="e">
            <v>#REF!</v>
          </cell>
        </row>
        <row r="1691">
          <cell r="A1691" t="e">
            <v>#REF!</v>
          </cell>
        </row>
        <row r="1692">
          <cell r="A1692" t="e">
            <v>#REF!</v>
          </cell>
        </row>
        <row r="1693">
          <cell r="A1693" t="e">
            <v>#REF!</v>
          </cell>
        </row>
        <row r="1694">
          <cell r="A1694" t="e">
            <v>#REF!</v>
          </cell>
        </row>
        <row r="1695">
          <cell r="A1695" t="e">
            <v>#REF!</v>
          </cell>
        </row>
        <row r="1696">
          <cell r="A1696" t="e">
            <v>#REF!</v>
          </cell>
        </row>
        <row r="1697">
          <cell r="A1697" t="e">
            <v>#REF!</v>
          </cell>
        </row>
        <row r="1698">
          <cell r="A1698" t="e">
            <v>#REF!</v>
          </cell>
        </row>
        <row r="1699">
          <cell r="A1699" t="e">
            <v>#REF!</v>
          </cell>
        </row>
        <row r="1700">
          <cell r="A1700" t="e">
            <v>#REF!</v>
          </cell>
        </row>
        <row r="1701">
          <cell r="A1701" t="e">
            <v>#REF!</v>
          </cell>
        </row>
        <row r="1702">
          <cell r="A1702" t="e">
            <v>#REF!</v>
          </cell>
        </row>
        <row r="1703">
          <cell r="A1703" t="e">
            <v>#REF!</v>
          </cell>
        </row>
        <row r="1704">
          <cell r="A1704" t="e">
            <v>#REF!</v>
          </cell>
        </row>
        <row r="1705">
          <cell r="A1705" t="e">
            <v>#REF!</v>
          </cell>
        </row>
        <row r="1706">
          <cell r="A1706" t="e">
            <v>#REF!</v>
          </cell>
        </row>
        <row r="1707">
          <cell r="A1707" t="e">
            <v>#REF!</v>
          </cell>
        </row>
        <row r="1708">
          <cell r="A1708" t="e">
            <v>#REF!</v>
          </cell>
        </row>
        <row r="1709">
          <cell r="A1709" t="e">
            <v>#REF!</v>
          </cell>
        </row>
        <row r="1710">
          <cell r="A1710" t="e">
            <v>#REF!</v>
          </cell>
        </row>
        <row r="1711">
          <cell r="A1711" t="e">
            <v>#REF!</v>
          </cell>
        </row>
        <row r="1712">
          <cell r="A1712" t="e">
            <v>#REF!</v>
          </cell>
        </row>
        <row r="1713">
          <cell r="A1713" t="e">
            <v>#REF!</v>
          </cell>
        </row>
        <row r="1714">
          <cell r="A1714" t="e">
            <v>#REF!</v>
          </cell>
        </row>
        <row r="1715">
          <cell r="A1715" t="e">
            <v>#REF!</v>
          </cell>
        </row>
        <row r="1716">
          <cell r="A1716" t="e">
            <v>#REF!</v>
          </cell>
        </row>
        <row r="1717">
          <cell r="A1717" t="e">
            <v>#REF!</v>
          </cell>
        </row>
        <row r="1718">
          <cell r="A1718" t="e">
            <v>#REF!</v>
          </cell>
        </row>
        <row r="1719">
          <cell r="A1719" t="e">
            <v>#REF!</v>
          </cell>
        </row>
        <row r="1720">
          <cell r="A1720" t="e">
            <v>#REF!</v>
          </cell>
        </row>
        <row r="1721">
          <cell r="A1721" t="e">
            <v>#REF!</v>
          </cell>
        </row>
        <row r="1722">
          <cell r="A1722" t="e">
            <v>#REF!</v>
          </cell>
        </row>
        <row r="1723">
          <cell r="A1723" t="e">
            <v>#REF!</v>
          </cell>
        </row>
        <row r="1724">
          <cell r="A1724" t="e">
            <v>#REF!</v>
          </cell>
        </row>
        <row r="1725">
          <cell r="A1725" t="e">
            <v>#REF!</v>
          </cell>
        </row>
        <row r="1726">
          <cell r="A1726" t="e">
            <v>#REF!</v>
          </cell>
        </row>
        <row r="1727">
          <cell r="A1727" t="e">
            <v>#REF!</v>
          </cell>
        </row>
        <row r="1728">
          <cell r="A1728" t="e">
            <v>#REF!</v>
          </cell>
        </row>
        <row r="1729">
          <cell r="A1729" t="e">
            <v>#REF!</v>
          </cell>
        </row>
        <row r="1730">
          <cell r="A1730" t="e">
            <v>#REF!</v>
          </cell>
        </row>
        <row r="1731">
          <cell r="A1731" t="e">
            <v>#REF!</v>
          </cell>
        </row>
        <row r="1732">
          <cell r="A1732" t="e">
            <v>#REF!</v>
          </cell>
        </row>
        <row r="1733">
          <cell r="A1733" t="e">
            <v>#REF!</v>
          </cell>
        </row>
        <row r="1734">
          <cell r="A1734" t="e">
            <v>#REF!</v>
          </cell>
        </row>
        <row r="1735">
          <cell r="A1735" t="e">
            <v>#REF!</v>
          </cell>
        </row>
        <row r="1736">
          <cell r="A1736" t="e">
            <v>#REF!</v>
          </cell>
        </row>
        <row r="1737">
          <cell r="A1737" t="e">
            <v>#REF!</v>
          </cell>
        </row>
        <row r="1738">
          <cell r="A1738" t="e">
            <v>#REF!</v>
          </cell>
        </row>
        <row r="1739">
          <cell r="A1739" t="e">
            <v>#REF!</v>
          </cell>
        </row>
        <row r="1740">
          <cell r="A1740" t="e">
            <v>#REF!</v>
          </cell>
        </row>
        <row r="1741">
          <cell r="A1741" t="e">
            <v>#REF!</v>
          </cell>
        </row>
        <row r="1742">
          <cell r="A1742" t="e">
            <v>#REF!</v>
          </cell>
        </row>
        <row r="1743">
          <cell r="A1743" t="e">
            <v>#REF!</v>
          </cell>
        </row>
        <row r="1744">
          <cell r="A1744" t="e">
            <v>#REF!</v>
          </cell>
        </row>
        <row r="1745">
          <cell r="A1745" t="e">
            <v>#REF!</v>
          </cell>
        </row>
        <row r="1746">
          <cell r="A1746" t="e">
            <v>#REF!</v>
          </cell>
        </row>
        <row r="1747">
          <cell r="A1747" t="e">
            <v>#REF!</v>
          </cell>
        </row>
        <row r="1748">
          <cell r="A1748" t="e">
            <v>#REF!</v>
          </cell>
        </row>
        <row r="1749">
          <cell r="A1749" t="e">
            <v>#REF!</v>
          </cell>
        </row>
        <row r="1750">
          <cell r="A1750" t="e">
            <v>#REF!</v>
          </cell>
        </row>
        <row r="1751">
          <cell r="A1751" t="e">
            <v>#REF!</v>
          </cell>
        </row>
        <row r="1752">
          <cell r="A1752" t="e">
            <v>#REF!</v>
          </cell>
        </row>
        <row r="1753">
          <cell r="A1753" t="e">
            <v>#REF!</v>
          </cell>
        </row>
        <row r="1754">
          <cell r="A1754" t="e">
            <v>#REF!</v>
          </cell>
        </row>
        <row r="1755">
          <cell r="A1755" t="e">
            <v>#REF!</v>
          </cell>
        </row>
        <row r="1756">
          <cell r="A1756" t="e">
            <v>#REF!</v>
          </cell>
        </row>
        <row r="1757">
          <cell r="A1757" t="e">
            <v>#REF!</v>
          </cell>
        </row>
        <row r="1758">
          <cell r="A1758" t="e">
            <v>#REF!</v>
          </cell>
        </row>
        <row r="1759">
          <cell r="A1759" t="e">
            <v>#REF!</v>
          </cell>
        </row>
        <row r="1760">
          <cell r="A1760" t="e">
            <v>#REF!</v>
          </cell>
        </row>
        <row r="1761">
          <cell r="A1761" t="e">
            <v>#REF!</v>
          </cell>
        </row>
        <row r="1762">
          <cell r="A1762" t="e">
            <v>#REF!</v>
          </cell>
        </row>
        <row r="1763">
          <cell r="A1763" t="e">
            <v>#REF!</v>
          </cell>
        </row>
        <row r="1764">
          <cell r="A1764" t="e">
            <v>#REF!</v>
          </cell>
        </row>
        <row r="1765">
          <cell r="A1765" t="e">
            <v>#REF!</v>
          </cell>
        </row>
        <row r="1766">
          <cell r="A1766" t="e">
            <v>#REF!</v>
          </cell>
        </row>
        <row r="1767">
          <cell r="A1767" t="e">
            <v>#REF!</v>
          </cell>
        </row>
        <row r="1768">
          <cell r="A1768" t="e">
            <v>#REF!</v>
          </cell>
        </row>
        <row r="1769">
          <cell r="A1769" t="e">
            <v>#REF!</v>
          </cell>
        </row>
        <row r="1770">
          <cell r="A1770" t="e">
            <v>#REF!</v>
          </cell>
        </row>
        <row r="1771">
          <cell r="A1771" t="e">
            <v>#REF!</v>
          </cell>
        </row>
        <row r="1772">
          <cell r="A1772" t="e">
            <v>#REF!</v>
          </cell>
        </row>
        <row r="1773">
          <cell r="A1773" t="e">
            <v>#REF!</v>
          </cell>
        </row>
        <row r="1774">
          <cell r="A1774" t="e">
            <v>#REF!</v>
          </cell>
        </row>
        <row r="1775">
          <cell r="A1775" t="e">
            <v>#REF!</v>
          </cell>
        </row>
        <row r="1776">
          <cell r="A1776" t="e">
            <v>#REF!</v>
          </cell>
        </row>
        <row r="1777">
          <cell r="A1777" t="e">
            <v>#REF!</v>
          </cell>
        </row>
        <row r="1778">
          <cell r="A1778" t="e">
            <v>#REF!</v>
          </cell>
        </row>
        <row r="1779">
          <cell r="A1779" t="e">
            <v>#REF!</v>
          </cell>
        </row>
        <row r="1780">
          <cell r="A1780" t="e">
            <v>#REF!</v>
          </cell>
        </row>
        <row r="1781">
          <cell r="A1781" t="e">
            <v>#REF!</v>
          </cell>
        </row>
        <row r="1782">
          <cell r="A1782" t="e">
            <v>#REF!</v>
          </cell>
        </row>
        <row r="1783">
          <cell r="A1783" t="e">
            <v>#REF!</v>
          </cell>
        </row>
        <row r="1784">
          <cell r="A1784" t="e">
            <v>#REF!</v>
          </cell>
        </row>
        <row r="1785">
          <cell r="A1785" t="e">
            <v>#REF!</v>
          </cell>
        </row>
        <row r="1786">
          <cell r="A1786" t="e">
            <v>#REF!</v>
          </cell>
        </row>
        <row r="1787">
          <cell r="A1787" t="e">
            <v>#REF!</v>
          </cell>
        </row>
        <row r="1788">
          <cell r="A1788" t="e">
            <v>#REF!</v>
          </cell>
        </row>
        <row r="1789">
          <cell r="A1789" t="e">
            <v>#REF!</v>
          </cell>
        </row>
        <row r="1790">
          <cell r="A1790" t="e">
            <v>#REF!</v>
          </cell>
        </row>
        <row r="1791">
          <cell r="A1791" t="e">
            <v>#REF!</v>
          </cell>
        </row>
        <row r="1792">
          <cell r="A1792" t="e">
            <v>#REF!</v>
          </cell>
        </row>
        <row r="1793">
          <cell r="A1793" t="e">
            <v>#REF!</v>
          </cell>
        </row>
        <row r="1794">
          <cell r="A1794" t="e">
            <v>#REF!</v>
          </cell>
        </row>
        <row r="1795">
          <cell r="A1795" t="e">
            <v>#REF!</v>
          </cell>
        </row>
        <row r="1796">
          <cell r="A1796" t="e">
            <v>#REF!</v>
          </cell>
        </row>
        <row r="1797">
          <cell r="A1797" t="e">
            <v>#REF!</v>
          </cell>
        </row>
        <row r="1798">
          <cell r="A1798" t="e">
            <v>#REF!</v>
          </cell>
        </row>
        <row r="1799">
          <cell r="A1799" t="e">
            <v>#REF!</v>
          </cell>
        </row>
        <row r="1800">
          <cell r="A1800" t="e">
            <v>#REF!</v>
          </cell>
        </row>
        <row r="1801">
          <cell r="A1801" t="e">
            <v>#REF!</v>
          </cell>
        </row>
        <row r="1802">
          <cell r="A1802" t="e">
            <v>#REF!</v>
          </cell>
        </row>
        <row r="1803">
          <cell r="A1803" t="e">
            <v>#REF!</v>
          </cell>
        </row>
        <row r="1804">
          <cell r="A1804" t="e">
            <v>#REF!</v>
          </cell>
        </row>
        <row r="1805">
          <cell r="A1805" t="e">
            <v>#REF!</v>
          </cell>
        </row>
        <row r="1806">
          <cell r="A1806" t="e">
            <v>#REF!</v>
          </cell>
        </row>
        <row r="1807">
          <cell r="A1807" t="e">
            <v>#REF!</v>
          </cell>
        </row>
        <row r="1808">
          <cell r="A1808" t="e">
            <v>#REF!</v>
          </cell>
        </row>
        <row r="1809">
          <cell r="A1809" t="e">
            <v>#REF!</v>
          </cell>
        </row>
        <row r="1810">
          <cell r="A1810" t="e">
            <v>#REF!</v>
          </cell>
        </row>
        <row r="1811">
          <cell r="A1811" t="e">
            <v>#REF!</v>
          </cell>
        </row>
        <row r="1812">
          <cell r="A1812" t="e">
            <v>#REF!</v>
          </cell>
        </row>
        <row r="1813">
          <cell r="A1813" t="e">
            <v>#REF!</v>
          </cell>
        </row>
        <row r="1814">
          <cell r="A1814" t="e">
            <v>#REF!</v>
          </cell>
        </row>
        <row r="1815">
          <cell r="A1815" t="e">
            <v>#REF!</v>
          </cell>
        </row>
        <row r="1816">
          <cell r="A1816" t="e">
            <v>#REF!</v>
          </cell>
        </row>
        <row r="1817">
          <cell r="A1817" t="e">
            <v>#REF!</v>
          </cell>
        </row>
        <row r="1818">
          <cell r="A1818" t="e">
            <v>#REF!</v>
          </cell>
        </row>
        <row r="1819">
          <cell r="A1819" t="e">
            <v>#REF!</v>
          </cell>
        </row>
        <row r="1820">
          <cell r="A1820" t="e">
            <v>#REF!</v>
          </cell>
        </row>
        <row r="1821">
          <cell r="A1821" t="e">
            <v>#REF!</v>
          </cell>
        </row>
        <row r="1822">
          <cell r="A1822" t="e">
            <v>#REF!</v>
          </cell>
        </row>
        <row r="1823">
          <cell r="A1823" t="e">
            <v>#REF!</v>
          </cell>
        </row>
        <row r="1824">
          <cell r="A1824" t="e">
            <v>#REF!</v>
          </cell>
        </row>
        <row r="1825">
          <cell r="A1825" t="e">
            <v>#REF!</v>
          </cell>
        </row>
        <row r="1826">
          <cell r="A1826" t="e">
            <v>#REF!</v>
          </cell>
        </row>
        <row r="1827">
          <cell r="A1827" t="e">
            <v>#REF!</v>
          </cell>
        </row>
        <row r="1828">
          <cell r="A1828" t="e">
            <v>#REF!</v>
          </cell>
        </row>
        <row r="1829">
          <cell r="A1829" t="e">
            <v>#REF!</v>
          </cell>
        </row>
        <row r="1830">
          <cell r="A1830" t="e">
            <v>#REF!</v>
          </cell>
        </row>
        <row r="1831">
          <cell r="A1831" t="e">
            <v>#REF!</v>
          </cell>
        </row>
        <row r="1832">
          <cell r="A1832" t="e">
            <v>#REF!</v>
          </cell>
        </row>
        <row r="1833">
          <cell r="A1833" t="e">
            <v>#REF!</v>
          </cell>
        </row>
        <row r="1834">
          <cell r="A1834" t="e">
            <v>#REF!</v>
          </cell>
        </row>
        <row r="1835">
          <cell r="A1835" t="e">
            <v>#REF!</v>
          </cell>
        </row>
        <row r="1836">
          <cell r="A1836" t="e">
            <v>#REF!</v>
          </cell>
        </row>
        <row r="1837">
          <cell r="A1837" t="e">
            <v>#REF!</v>
          </cell>
        </row>
        <row r="1838">
          <cell r="A1838" t="e">
            <v>#REF!</v>
          </cell>
        </row>
        <row r="1839">
          <cell r="A1839" t="e">
            <v>#REF!</v>
          </cell>
        </row>
        <row r="1840">
          <cell r="A1840" t="e">
            <v>#REF!</v>
          </cell>
        </row>
        <row r="1841">
          <cell r="A1841" t="e">
            <v>#REF!</v>
          </cell>
        </row>
        <row r="1842">
          <cell r="A1842" t="e">
            <v>#REF!</v>
          </cell>
        </row>
        <row r="1843">
          <cell r="A1843" t="e">
            <v>#REF!</v>
          </cell>
        </row>
        <row r="1844">
          <cell r="A1844" t="e">
            <v>#REF!</v>
          </cell>
        </row>
        <row r="1845">
          <cell r="A1845" t="e">
            <v>#REF!</v>
          </cell>
        </row>
        <row r="1846">
          <cell r="A1846" t="e">
            <v>#REF!</v>
          </cell>
        </row>
        <row r="1847">
          <cell r="A1847" t="e">
            <v>#REF!</v>
          </cell>
        </row>
        <row r="1848">
          <cell r="A1848" t="e">
            <v>#REF!</v>
          </cell>
        </row>
        <row r="1849">
          <cell r="A1849" t="e">
            <v>#REF!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 Recap"/>
      <sheetName val="INSTRUCTIONS"/>
      <sheetName val="Title"/>
      <sheetName val="ranking catg. 21"/>
      <sheetName val="catg. 21"/>
      <sheetName val="George Foreman"/>
      <sheetName val="catg. 27"/>
      <sheetName val="catg. 22"/>
      <sheetName val="catg. 23"/>
      <sheetName val="catg 28"/>
      <sheetName val="catg. 28"/>
      <sheetName val="catg. 25"/>
      <sheetName val="catg. 29"/>
      <sheetName val="catg 58 "/>
      <sheetName val="catg 99"/>
      <sheetName val="catg 44"/>
      <sheetName val="linear feet"/>
      <sheetName val="DATA"/>
      <sheetName val="RP9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 t="e">
            <v>#REF!</v>
          </cell>
          <cell r="J1" t="e">
            <v>#REF!</v>
          </cell>
          <cell r="K1" t="e">
            <v>#REF!</v>
          </cell>
          <cell r="L1" t="e">
            <v>#REF!</v>
          </cell>
          <cell r="M1" t="e">
            <v>#REF!</v>
          </cell>
          <cell r="N1" t="e">
            <v>#REF!</v>
          </cell>
          <cell r="O1" t="e">
            <v>#REF!</v>
          </cell>
          <cell r="P1" t="e">
            <v>#REF!</v>
          </cell>
          <cell r="Q1" t="e">
            <v>#REF!</v>
          </cell>
          <cell r="R1" t="e">
            <v>#REF!</v>
          </cell>
          <cell r="S1" t="e">
            <v>#REF!</v>
          </cell>
          <cell r="T1" t="e">
            <v>#REF!</v>
          </cell>
          <cell r="U1" t="e">
            <v>#REF!</v>
          </cell>
          <cell r="V1" t="e">
            <v>#REF!</v>
          </cell>
          <cell r="W1" t="e">
            <v>#REF!</v>
          </cell>
          <cell r="X1" t="e">
            <v>#REF!</v>
          </cell>
          <cell r="Y1" t="e">
            <v>#REF!</v>
          </cell>
          <cell r="Z1" t="e">
            <v>#REF!</v>
          </cell>
          <cell r="AA1" t="e">
            <v>#REF!</v>
          </cell>
          <cell r="AB1" t="e">
            <v>#REF!</v>
          </cell>
          <cell r="AC1" t="e">
            <v>#REF!</v>
          </cell>
          <cell r="AD1" t="e">
            <v>#REF!</v>
          </cell>
          <cell r="AE1" t="e">
            <v>#REF!</v>
          </cell>
          <cell r="AF1" t="e">
            <v>#REF!</v>
          </cell>
        </row>
        <row r="4">
          <cell r="D4">
            <v>37933</v>
          </cell>
          <cell r="E4" t="str">
            <v>ENTER CALENDER WEEK BEGINNING DAY</v>
          </cell>
        </row>
        <row r="5">
          <cell r="D5" t="str">
            <v>Sku Id</v>
          </cell>
          <cell r="E5" t="str">
            <v>Season Code</v>
          </cell>
          <cell r="F5" t="str">
            <v>Item Status</v>
          </cell>
          <cell r="G5" t="str">
            <v>Vendor Name</v>
          </cell>
          <cell r="H5" t="str">
            <v>Vendor Duns No</v>
          </cell>
          <cell r="I5" t="str">
            <v>Description</v>
          </cell>
          <cell r="J5" t="str">
            <v>Vendor Stock Number</v>
          </cell>
          <cell r="K5" t="str">
            <v>List Cost</v>
          </cell>
          <cell r="L5" t="str">
            <v>List Sell Price</v>
          </cell>
          <cell r="M5" t="str">
            <v>CMMS Last Change Date</v>
          </cell>
          <cell r="N5" t="str">
            <v>CMMS Store Count</v>
          </cell>
          <cell r="O5" t="str">
            <v>Curr CMMS Avg Sell Price</v>
          </cell>
          <cell r="P5" t="str">
            <v>Prior CMMS Avg Sell Price</v>
          </cell>
          <cell r="Q5" t="str">
            <v>YTD/LTD AVG Sell Price</v>
          </cell>
          <cell r="R5" t="str">
            <v>LW Sell Thru %</v>
          </cell>
          <cell r="S5" t="str">
            <v>YTD/LTD Sales Units</v>
          </cell>
          <cell r="T5" t="str">
            <v>Weeks of Supply</v>
          </cell>
          <cell r="U5" t="str">
            <v>Sales Units Last Week</v>
          </cell>
          <cell r="V5" t="str">
            <v>2W Sales Units</v>
          </cell>
          <cell r="W5" t="str">
            <v>3W Sales Units</v>
          </cell>
          <cell r="X5" t="str">
            <v>4W Sales Units</v>
          </cell>
          <cell r="Y5" t="str">
            <v>Curr Store SLBL Inv Units</v>
          </cell>
          <cell r="Z5" t="str">
            <v>Curr Store On Order Units</v>
          </cell>
          <cell r="AA5" t="str">
            <v>Total DC Inv Units</v>
          </cell>
          <cell r="AB5" t="str">
            <v>Curr DC On Order Units</v>
          </cell>
          <cell r="AC5" t="str">
            <v>YTD/LTD Sell Thru%</v>
          </cell>
          <cell r="AD5" t="str">
            <v>YTD/LTD Total Store Units Shipped</v>
          </cell>
          <cell r="AE5" t="str">
            <v>First Store Receipt Date</v>
          </cell>
          <cell r="AF5" t="str">
            <v>Last Store Receipt Date</v>
          </cell>
        </row>
        <row r="6">
          <cell r="D6">
            <v>1294911</v>
          </cell>
          <cell r="E6">
            <v>1</v>
          </cell>
          <cell r="F6" t="str">
            <v>A</v>
          </cell>
          <cell r="G6" t="str">
            <v xml:space="preserve">BARTH &amp; DREYFUSS OF </v>
          </cell>
          <cell r="H6">
            <v>274647</v>
          </cell>
          <cell r="I6" t="str">
            <v xml:space="preserve">HE PALM PRINT COORD PRT KITCHEN TOWEL </v>
          </cell>
          <cell r="J6" t="str">
            <v xml:space="preserve">H788KT1K </v>
          </cell>
          <cell r="K6">
            <v>1.5</v>
          </cell>
          <cell r="L6">
            <v>2.99</v>
          </cell>
          <cell r="M6">
            <v>1</v>
          </cell>
          <cell r="N6">
            <v>0</v>
          </cell>
          <cell r="O6">
            <v>0</v>
          </cell>
          <cell r="P6">
            <v>0</v>
          </cell>
          <cell r="Q6">
            <v>2.73</v>
          </cell>
          <cell r="R6">
            <v>6.7</v>
          </cell>
          <cell r="S6">
            <v>45023</v>
          </cell>
          <cell r="T6">
            <v>13.95</v>
          </cell>
          <cell r="U6">
            <v>828</v>
          </cell>
          <cell r="V6">
            <v>835</v>
          </cell>
          <cell r="W6">
            <v>736</v>
          </cell>
          <cell r="X6">
            <v>799</v>
          </cell>
          <cell r="Y6">
            <v>11547</v>
          </cell>
          <cell r="Z6">
            <v>3156</v>
          </cell>
          <cell r="AA6">
            <v>0</v>
          </cell>
          <cell r="AB6">
            <v>0</v>
          </cell>
          <cell r="AC6">
            <v>79.599999999999994</v>
          </cell>
          <cell r="AD6">
            <v>56570</v>
          </cell>
          <cell r="AE6">
            <v>37615</v>
          </cell>
          <cell r="AF6">
            <v>37930</v>
          </cell>
        </row>
        <row r="7">
          <cell r="D7">
            <v>1294912</v>
          </cell>
          <cell r="E7">
            <v>1</v>
          </cell>
          <cell r="F7" t="str">
            <v>A</v>
          </cell>
          <cell r="G7" t="str">
            <v xml:space="preserve">BARTH &amp; DREYFUSS OF </v>
          </cell>
          <cell r="H7">
            <v>274647</v>
          </cell>
          <cell r="I7" t="str">
            <v>HE PALM PRINT COORD BORD PRT KITCH TOWEL</v>
          </cell>
          <cell r="J7" t="str">
            <v xml:space="preserve">H788KT2K </v>
          </cell>
          <cell r="K7">
            <v>1.5</v>
          </cell>
          <cell r="L7">
            <v>2.99</v>
          </cell>
          <cell r="M7">
            <v>1</v>
          </cell>
          <cell r="N7">
            <v>0</v>
          </cell>
          <cell r="O7">
            <v>0</v>
          </cell>
          <cell r="P7">
            <v>0</v>
          </cell>
          <cell r="Q7">
            <v>2.74</v>
          </cell>
          <cell r="R7">
            <v>5.6</v>
          </cell>
          <cell r="S7">
            <v>42706</v>
          </cell>
          <cell r="T7">
            <v>16.97</v>
          </cell>
          <cell r="U7">
            <v>722</v>
          </cell>
          <cell r="V7">
            <v>718</v>
          </cell>
          <cell r="W7">
            <v>618</v>
          </cell>
          <cell r="X7">
            <v>732</v>
          </cell>
          <cell r="Y7">
            <v>12255</v>
          </cell>
          <cell r="Z7">
            <v>2838</v>
          </cell>
          <cell r="AA7">
            <v>0</v>
          </cell>
          <cell r="AB7">
            <v>0</v>
          </cell>
          <cell r="AC7">
            <v>77.7</v>
          </cell>
          <cell r="AD7">
            <v>54961</v>
          </cell>
          <cell r="AE7">
            <v>37615</v>
          </cell>
          <cell r="AF7">
            <v>37930</v>
          </cell>
        </row>
        <row r="8">
          <cell r="D8">
            <v>1294913</v>
          </cell>
          <cell r="E8">
            <v>1</v>
          </cell>
          <cell r="F8" t="str">
            <v>A</v>
          </cell>
          <cell r="G8" t="str">
            <v xml:space="preserve">BARTH &amp; DREYFUSS OF </v>
          </cell>
          <cell r="H8">
            <v>274647</v>
          </cell>
          <cell r="I8" t="str">
            <v xml:space="preserve">HE PALM PRINT COORD POT HOLDER </v>
          </cell>
          <cell r="J8" t="str">
            <v xml:space="preserve">H788PH1K </v>
          </cell>
          <cell r="K8">
            <v>1.21</v>
          </cell>
          <cell r="L8">
            <v>2.4900000000000002</v>
          </cell>
          <cell r="M8">
            <v>1</v>
          </cell>
          <cell r="N8">
            <v>0</v>
          </cell>
          <cell r="O8">
            <v>0</v>
          </cell>
          <cell r="P8">
            <v>0</v>
          </cell>
          <cell r="Q8">
            <v>2.33</v>
          </cell>
          <cell r="R8">
            <v>5.3</v>
          </cell>
          <cell r="S8">
            <v>29201</v>
          </cell>
          <cell r="T8">
            <v>17.77</v>
          </cell>
          <cell r="U8">
            <v>564</v>
          </cell>
          <cell r="V8">
            <v>493</v>
          </cell>
          <cell r="W8">
            <v>427</v>
          </cell>
          <cell r="X8">
            <v>565</v>
          </cell>
          <cell r="Y8">
            <v>10023</v>
          </cell>
          <cell r="Z8">
            <v>2310</v>
          </cell>
          <cell r="AA8">
            <v>0</v>
          </cell>
          <cell r="AB8">
            <v>0</v>
          </cell>
          <cell r="AC8">
            <v>74.400000000000006</v>
          </cell>
          <cell r="AD8">
            <v>39224</v>
          </cell>
          <cell r="AE8">
            <v>37615</v>
          </cell>
          <cell r="AF8">
            <v>37930</v>
          </cell>
        </row>
        <row r="9">
          <cell r="D9">
            <v>1294914</v>
          </cell>
          <cell r="E9">
            <v>1</v>
          </cell>
          <cell r="F9" t="str">
            <v>A</v>
          </cell>
          <cell r="G9" t="str">
            <v xml:space="preserve">BARTH &amp; DREYFUSS OF </v>
          </cell>
          <cell r="H9">
            <v>274647</v>
          </cell>
          <cell r="I9" t="str">
            <v xml:space="preserve">HE PALM PRINT COORD OVEN MITT </v>
          </cell>
          <cell r="J9" t="str">
            <v xml:space="preserve">H788OM1K </v>
          </cell>
          <cell r="K9">
            <v>1.93</v>
          </cell>
          <cell r="L9">
            <v>3.99</v>
          </cell>
          <cell r="M9">
            <v>1</v>
          </cell>
          <cell r="N9">
            <v>0</v>
          </cell>
          <cell r="O9">
            <v>0</v>
          </cell>
          <cell r="P9">
            <v>0</v>
          </cell>
          <cell r="Q9">
            <v>3.71</v>
          </cell>
          <cell r="R9">
            <v>4.0999999999999996</v>
          </cell>
          <cell r="S9">
            <v>18645</v>
          </cell>
          <cell r="T9">
            <v>23.18</v>
          </cell>
          <cell r="U9">
            <v>297</v>
          </cell>
          <cell r="V9">
            <v>360</v>
          </cell>
          <cell r="W9">
            <v>293</v>
          </cell>
          <cell r="X9">
            <v>335</v>
          </cell>
          <cell r="Y9">
            <v>6883</v>
          </cell>
          <cell r="Z9">
            <v>1518</v>
          </cell>
          <cell r="AA9">
            <v>0</v>
          </cell>
          <cell r="AB9">
            <v>0</v>
          </cell>
          <cell r="AC9">
            <v>73</v>
          </cell>
          <cell r="AD9">
            <v>25528</v>
          </cell>
          <cell r="AE9">
            <v>37615</v>
          </cell>
          <cell r="AF9">
            <v>37930</v>
          </cell>
        </row>
        <row r="10">
          <cell r="D10">
            <v>2440713</v>
          </cell>
          <cell r="E10">
            <v>1</v>
          </cell>
          <cell r="F10" t="str">
            <v>A</v>
          </cell>
          <cell r="G10" t="str">
            <v>FRANCO MANUFACTURING</v>
          </cell>
          <cell r="H10">
            <v>952408</v>
          </cell>
          <cell r="I10" t="str">
            <v xml:space="preserve">HE CAFE STRIPE ENSMBPOT HOLDER </v>
          </cell>
          <cell r="J10" t="str">
            <v xml:space="preserve">2542KP  </v>
          </cell>
          <cell r="K10">
            <v>1.25</v>
          </cell>
          <cell r="L10">
            <v>2.4900000000000002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2</v>
          </cell>
          <cell r="R10">
            <v>6.2</v>
          </cell>
          <cell r="S10">
            <v>1</v>
          </cell>
          <cell r="T10">
            <v>15</v>
          </cell>
          <cell r="U10">
            <v>1</v>
          </cell>
          <cell r="V10">
            <v>0</v>
          </cell>
          <cell r="W10">
            <v>0</v>
          </cell>
          <cell r="X10">
            <v>0</v>
          </cell>
          <cell r="Y10">
            <v>15</v>
          </cell>
          <cell r="Z10">
            <v>0</v>
          </cell>
          <cell r="AA10">
            <v>0</v>
          </cell>
          <cell r="AB10">
            <v>0</v>
          </cell>
          <cell r="AC10">
            <v>6.2</v>
          </cell>
          <cell r="AD10">
            <v>16</v>
          </cell>
          <cell r="AE10">
            <v>1</v>
          </cell>
          <cell r="AF10">
            <v>1</v>
          </cell>
        </row>
        <row r="11">
          <cell r="D11">
            <v>5099912</v>
          </cell>
          <cell r="E11">
            <v>1</v>
          </cell>
          <cell r="F11" t="str">
            <v>A</v>
          </cell>
          <cell r="G11" t="str">
            <v>CECIL SAYDAH COMPANY</v>
          </cell>
          <cell r="H11">
            <v>499327</v>
          </cell>
          <cell r="I11" t="str">
            <v xml:space="preserve">HE KITCHEN COORD ROOSTER BORD KT </v>
          </cell>
          <cell r="J11" t="str">
            <v xml:space="preserve">K8642JKM </v>
          </cell>
          <cell r="K11">
            <v>1.79</v>
          </cell>
          <cell r="L11">
            <v>3.99</v>
          </cell>
          <cell r="M11">
            <v>1</v>
          </cell>
          <cell r="N11">
            <v>0</v>
          </cell>
          <cell r="O11">
            <v>0</v>
          </cell>
          <cell r="P11">
            <v>0</v>
          </cell>
          <cell r="Q11">
            <v>8</v>
          </cell>
          <cell r="R11" t="str">
            <v/>
          </cell>
          <cell r="S11">
            <v>1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100</v>
          </cell>
          <cell r="AD11">
            <v>1</v>
          </cell>
          <cell r="AE11">
            <v>1</v>
          </cell>
          <cell r="AF11">
            <v>1</v>
          </cell>
        </row>
        <row r="12">
          <cell r="D12">
            <v>6178911</v>
          </cell>
          <cell r="E12">
            <v>1</v>
          </cell>
          <cell r="F12" t="str">
            <v>A</v>
          </cell>
          <cell r="G12" t="str">
            <v xml:space="preserve">BARTH &amp; DREYFUSS OF </v>
          </cell>
          <cell r="H12">
            <v>274647</v>
          </cell>
          <cell r="I12" t="str">
            <v xml:space="preserve">HE BARNYARD COORD PRT KITCHEN TOWEL </v>
          </cell>
          <cell r="J12" t="str">
            <v xml:space="preserve">H789KT1K </v>
          </cell>
          <cell r="K12">
            <v>1.5</v>
          </cell>
          <cell r="L12">
            <v>2.99</v>
          </cell>
          <cell r="M12">
            <v>1</v>
          </cell>
          <cell r="N12">
            <v>0</v>
          </cell>
          <cell r="O12">
            <v>0</v>
          </cell>
          <cell r="P12">
            <v>0</v>
          </cell>
          <cell r="Q12">
            <v>2.69</v>
          </cell>
          <cell r="R12">
            <v>9.6999999999999993</v>
          </cell>
          <cell r="S12">
            <v>55572</v>
          </cell>
          <cell r="T12">
            <v>9.32</v>
          </cell>
          <cell r="U12">
            <v>1225</v>
          </cell>
          <cell r="V12">
            <v>1230</v>
          </cell>
          <cell r="W12">
            <v>1133</v>
          </cell>
          <cell r="X12">
            <v>1120</v>
          </cell>
          <cell r="Y12">
            <v>11415</v>
          </cell>
          <cell r="Z12">
            <v>4908</v>
          </cell>
          <cell r="AA12">
            <v>0</v>
          </cell>
          <cell r="AB12">
            <v>0</v>
          </cell>
          <cell r="AC12">
            <v>83</v>
          </cell>
          <cell r="AD12">
            <v>66987</v>
          </cell>
          <cell r="AE12">
            <v>37615</v>
          </cell>
          <cell r="AF12">
            <v>37930</v>
          </cell>
        </row>
        <row r="13">
          <cell r="D13">
            <v>6178912</v>
          </cell>
          <cell r="E13">
            <v>1</v>
          </cell>
          <cell r="F13" t="str">
            <v>A</v>
          </cell>
          <cell r="G13" t="str">
            <v xml:space="preserve">BARTH &amp; DREYFUSS OF </v>
          </cell>
          <cell r="H13">
            <v>274647</v>
          </cell>
          <cell r="I13" t="str">
            <v>HE BARNYARD COORD BORD PRT KITCH TOWEL</v>
          </cell>
          <cell r="J13" t="str">
            <v xml:space="preserve">H789KT2K </v>
          </cell>
          <cell r="K13">
            <v>1.5</v>
          </cell>
          <cell r="L13">
            <v>2.99</v>
          </cell>
          <cell r="M13">
            <v>1</v>
          </cell>
          <cell r="N13">
            <v>0</v>
          </cell>
          <cell r="O13">
            <v>0</v>
          </cell>
          <cell r="P13">
            <v>0</v>
          </cell>
          <cell r="Q13">
            <v>2.69</v>
          </cell>
          <cell r="R13">
            <v>8</v>
          </cell>
          <cell r="S13">
            <v>40809</v>
          </cell>
          <cell r="T13">
            <v>11.46</v>
          </cell>
          <cell r="U13">
            <v>845</v>
          </cell>
          <cell r="V13">
            <v>816</v>
          </cell>
          <cell r="W13">
            <v>724</v>
          </cell>
          <cell r="X13">
            <v>805</v>
          </cell>
          <cell r="Y13">
            <v>9682</v>
          </cell>
          <cell r="Z13">
            <v>3462</v>
          </cell>
          <cell r="AA13">
            <v>0</v>
          </cell>
          <cell r="AB13">
            <v>0</v>
          </cell>
          <cell r="AC13">
            <v>80.8</v>
          </cell>
          <cell r="AD13">
            <v>50491</v>
          </cell>
          <cell r="AE13">
            <v>37615</v>
          </cell>
          <cell r="AF13">
            <v>37930</v>
          </cell>
        </row>
        <row r="14">
          <cell r="D14">
            <v>6178913</v>
          </cell>
          <cell r="E14">
            <v>1</v>
          </cell>
          <cell r="F14" t="str">
            <v>A</v>
          </cell>
          <cell r="G14" t="str">
            <v xml:space="preserve">BARTH &amp; DREYFUSS OF </v>
          </cell>
          <cell r="H14">
            <v>274647</v>
          </cell>
          <cell r="I14" t="str">
            <v xml:space="preserve">HE BARNYARD COORD POT HOLDER </v>
          </cell>
          <cell r="J14" t="str">
            <v xml:space="preserve">H789PH1K </v>
          </cell>
          <cell r="K14">
            <v>1.21</v>
          </cell>
          <cell r="L14">
            <v>2.4900000000000002</v>
          </cell>
          <cell r="M14">
            <v>1</v>
          </cell>
          <cell r="N14">
            <v>0</v>
          </cell>
          <cell r="O14">
            <v>0</v>
          </cell>
          <cell r="P14">
            <v>0</v>
          </cell>
          <cell r="Q14">
            <v>2.29</v>
          </cell>
          <cell r="R14">
            <v>8.3000000000000007</v>
          </cell>
          <cell r="S14">
            <v>37058</v>
          </cell>
          <cell r="T14">
            <v>11.01</v>
          </cell>
          <cell r="U14">
            <v>916</v>
          </cell>
          <cell r="V14">
            <v>955</v>
          </cell>
          <cell r="W14">
            <v>794</v>
          </cell>
          <cell r="X14">
            <v>799</v>
          </cell>
          <cell r="Y14">
            <v>10081</v>
          </cell>
          <cell r="Z14">
            <v>3486</v>
          </cell>
          <cell r="AA14">
            <v>0</v>
          </cell>
          <cell r="AB14">
            <v>0</v>
          </cell>
          <cell r="AC14">
            <v>78.599999999999994</v>
          </cell>
          <cell r="AD14">
            <v>47139</v>
          </cell>
          <cell r="AE14">
            <v>37615</v>
          </cell>
          <cell r="AF14">
            <v>37930</v>
          </cell>
        </row>
        <row r="15">
          <cell r="D15">
            <v>6178914</v>
          </cell>
          <cell r="E15">
            <v>1</v>
          </cell>
          <cell r="F15" t="str">
            <v>A</v>
          </cell>
          <cell r="G15" t="str">
            <v xml:space="preserve">BARTH &amp; DREYFUSS OF </v>
          </cell>
          <cell r="H15">
            <v>274647</v>
          </cell>
          <cell r="I15" t="str">
            <v xml:space="preserve">HE BARNYARD COORD OVEN MITT </v>
          </cell>
          <cell r="J15" t="str">
            <v xml:space="preserve">H789OM1K </v>
          </cell>
          <cell r="K15">
            <v>1.93</v>
          </cell>
          <cell r="L15">
            <v>3.99</v>
          </cell>
          <cell r="M15">
            <v>1</v>
          </cell>
          <cell r="N15">
            <v>0</v>
          </cell>
          <cell r="O15">
            <v>0</v>
          </cell>
          <cell r="P15">
            <v>0</v>
          </cell>
          <cell r="Q15">
            <v>3.66</v>
          </cell>
          <cell r="R15">
            <v>6.8</v>
          </cell>
          <cell r="S15">
            <v>21574</v>
          </cell>
          <cell r="T15">
            <v>13.63</v>
          </cell>
          <cell r="U15">
            <v>499</v>
          </cell>
          <cell r="V15">
            <v>575</v>
          </cell>
          <cell r="W15">
            <v>477</v>
          </cell>
          <cell r="X15">
            <v>435</v>
          </cell>
          <cell r="Y15">
            <v>6801</v>
          </cell>
          <cell r="Z15">
            <v>2010</v>
          </cell>
          <cell r="AA15">
            <v>0</v>
          </cell>
          <cell r="AB15">
            <v>0</v>
          </cell>
          <cell r="AC15">
            <v>76</v>
          </cell>
          <cell r="AD15">
            <v>28375</v>
          </cell>
          <cell r="AE15">
            <v>37615</v>
          </cell>
          <cell r="AF15">
            <v>37930</v>
          </cell>
        </row>
        <row r="16">
          <cell r="D16">
            <v>6306211</v>
          </cell>
          <cell r="E16">
            <v>1</v>
          </cell>
          <cell r="F16" t="str">
            <v>A</v>
          </cell>
          <cell r="G16" t="str">
            <v xml:space="preserve">BARTH &amp; DREYFUSS OF </v>
          </cell>
          <cell r="H16">
            <v>274647</v>
          </cell>
          <cell r="I16" t="str">
            <v xml:space="preserve">HE STRAWBERRY COORD PRT KITCHEN TOWEL </v>
          </cell>
          <cell r="J16" t="str">
            <v xml:space="preserve">H794KT1K </v>
          </cell>
          <cell r="K16">
            <v>1.5</v>
          </cell>
          <cell r="L16">
            <v>2.99</v>
          </cell>
          <cell r="M16">
            <v>1</v>
          </cell>
          <cell r="N16">
            <v>0</v>
          </cell>
          <cell r="O16">
            <v>0</v>
          </cell>
          <cell r="P16">
            <v>0</v>
          </cell>
          <cell r="Q16">
            <v>2.68</v>
          </cell>
          <cell r="R16">
            <v>4.5</v>
          </cell>
          <cell r="S16">
            <v>35741</v>
          </cell>
          <cell r="T16">
            <v>21.19</v>
          </cell>
          <cell r="U16">
            <v>494</v>
          </cell>
          <cell r="V16">
            <v>567</v>
          </cell>
          <cell r="W16">
            <v>495</v>
          </cell>
          <cell r="X16">
            <v>535</v>
          </cell>
          <cell r="Y16">
            <v>10467</v>
          </cell>
          <cell r="Z16">
            <v>2160</v>
          </cell>
          <cell r="AA16">
            <v>0</v>
          </cell>
          <cell r="AB16">
            <v>0</v>
          </cell>
          <cell r="AC16">
            <v>77.3</v>
          </cell>
          <cell r="AD16">
            <v>46208</v>
          </cell>
          <cell r="AE16">
            <v>37615</v>
          </cell>
          <cell r="AF16">
            <v>37930</v>
          </cell>
        </row>
        <row r="17">
          <cell r="D17">
            <v>6306212</v>
          </cell>
          <cell r="E17">
            <v>1</v>
          </cell>
          <cell r="F17" t="str">
            <v>A</v>
          </cell>
          <cell r="G17" t="str">
            <v xml:space="preserve">BARTH &amp; DREYFUSS OF </v>
          </cell>
          <cell r="H17">
            <v>274647</v>
          </cell>
          <cell r="I17" t="str">
            <v>HE STRAWBERRY COORD BORD PRT KITCH TOWEL</v>
          </cell>
          <cell r="J17" t="str">
            <v xml:space="preserve">H794KT2K </v>
          </cell>
          <cell r="K17">
            <v>1.5</v>
          </cell>
          <cell r="L17">
            <v>2.99</v>
          </cell>
          <cell r="M17">
            <v>1</v>
          </cell>
          <cell r="N17">
            <v>0</v>
          </cell>
          <cell r="O17">
            <v>0</v>
          </cell>
          <cell r="P17">
            <v>0</v>
          </cell>
          <cell r="Q17">
            <v>2.69</v>
          </cell>
          <cell r="R17">
            <v>4</v>
          </cell>
          <cell r="S17">
            <v>32334</v>
          </cell>
          <cell r="T17">
            <v>24.17</v>
          </cell>
          <cell r="U17">
            <v>428</v>
          </cell>
          <cell r="V17">
            <v>469</v>
          </cell>
          <cell r="W17">
            <v>434</v>
          </cell>
          <cell r="X17">
            <v>515</v>
          </cell>
          <cell r="Y17">
            <v>10343</v>
          </cell>
          <cell r="Z17">
            <v>1704</v>
          </cell>
          <cell r="AA17">
            <v>0</v>
          </cell>
          <cell r="AB17">
            <v>0</v>
          </cell>
          <cell r="AC17">
            <v>75.8</v>
          </cell>
          <cell r="AD17">
            <v>42677</v>
          </cell>
          <cell r="AE17">
            <v>37615</v>
          </cell>
          <cell r="AF17">
            <v>37930</v>
          </cell>
        </row>
        <row r="18">
          <cell r="D18">
            <v>6306213</v>
          </cell>
          <cell r="E18">
            <v>1</v>
          </cell>
          <cell r="F18" t="str">
            <v>A</v>
          </cell>
          <cell r="G18" t="str">
            <v xml:space="preserve">BARTH &amp; DREYFUSS OF </v>
          </cell>
          <cell r="H18">
            <v>274647</v>
          </cell>
          <cell r="I18" t="str">
            <v xml:space="preserve">HE STRAWBERRY COORD POT HOLDER </v>
          </cell>
          <cell r="J18" t="str">
            <v xml:space="preserve">H794PH1K </v>
          </cell>
          <cell r="K18">
            <v>1.21</v>
          </cell>
          <cell r="L18">
            <v>2.4900000000000002</v>
          </cell>
          <cell r="M18">
            <v>1</v>
          </cell>
          <cell r="N18">
            <v>0</v>
          </cell>
          <cell r="O18">
            <v>0</v>
          </cell>
          <cell r="P18">
            <v>0</v>
          </cell>
          <cell r="Q18">
            <v>2.31</v>
          </cell>
          <cell r="R18">
            <v>3.6</v>
          </cell>
          <cell r="S18">
            <v>26372</v>
          </cell>
          <cell r="T18">
            <v>26.4</v>
          </cell>
          <cell r="U18">
            <v>367</v>
          </cell>
          <cell r="V18">
            <v>433</v>
          </cell>
          <cell r="W18">
            <v>407</v>
          </cell>
          <cell r="X18">
            <v>443</v>
          </cell>
          <cell r="Y18">
            <v>9690</v>
          </cell>
          <cell r="Z18">
            <v>1758</v>
          </cell>
          <cell r="AA18">
            <v>0</v>
          </cell>
          <cell r="AB18">
            <v>0</v>
          </cell>
          <cell r="AC18">
            <v>73.099999999999994</v>
          </cell>
          <cell r="AD18">
            <v>36062</v>
          </cell>
          <cell r="AE18">
            <v>37615</v>
          </cell>
          <cell r="AF18">
            <v>37930</v>
          </cell>
        </row>
        <row r="19">
          <cell r="D19">
            <v>6306214</v>
          </cell>
          <cell r="E19">
            <v>1</v>
          </cell>
          <cell r="F19" t="str">
            <v>A</v>
          </cell>
          <cell r="G19" t="str">
            <v xml:space="preserve">BARTH &amp; DREYFUSS OF </v>
          </cell>
          <cell r="H19">
            <v>274647</v>
          </cell>
          <cell r="I19" t="str">
            <v xml:space="preserve">HE STRAWBERRY COORD OVEN MITT </v>
          </cell>
          <cell r="J19" t="str">
            <v xml:space="preserve">H794OM1K </v>
          </cell>
          <cell r="K19">
            <v>1.93</v>
          </cell>
          <cell r="L19">
            <v>3.99</v>
          </cell>
          <cell r="M19">
            <v>1</v>
          </cell>
          <cell r="N19">
            <v>0</v>
          </cell>
          <cell r="O19">
            <v>0</v>
          </cell>
          <cell r="P19">
            <v>0</v>
          </cell>
          <cell r="Q19">
            <v>3.68</v>
          </cell>
          <cell r="R19">
            <v>3.7</v>
          </cell>
          <cell r="S19">
            <v>15197</v>
          </cell>
          <cell r="T19">
            <v>26.06</v>
          </cell>
          <cell r="U19">
            <v>254</v>
          </cell>
          <cell r="V19">
            <v>248</v>
          </cell>
          <cell r="W19">
            <v>236</v>
          </cell>
          <cell r="X19">
            <v>262</v>
          </cell>
          <cell r="Y19">
            <v>6618</v>
          </cell>
          <cell r="Z19">
            <v>972</v>
          </cell>
          <cell r="AA19">
            <v>0</v>
          </cell>
          <cell r="AB19">
            <v>0</v>
          </cell>
          <cell r="AC19">
            <v>69.7</v>
          </cell>
          <cell r="AD19">
            <v>21815</v>
          </cell>
          <cell r="AE19">
            <v>37615</v>
          </cell>
          <cell r="AF19">
            <v>37930</v>
          </cell>
        </row>
        <row r="20">
          <cell r="D20">
            <v>6324811</v>
          </cell>
          <cell r="E20">
            <v>1</v>
          </cell>
          <cell r="F20" t="str">
            <v>A</v>
          </cell>
          <cell r="G20" t="str">
            <v>FRANCO MANUFACTURING</v>
          </cell>
          <cell r="H20">
            <v>952408</v>
          </cell>
          <cell r="I20" t="str">
            <v xml:space="preserve">HE PEACH PIE COORD PRT KITCHEN TOWEL </v>
          </cell>
          <cell r="J20" t="str">
            <v xml:space="preserve">0861KP  </v>
          </cell>
          <cell r="K20">
            <v>1.04</v>
          </cell>
          <cell r="L20">
            <v>2.99</v>
          </cell>
          <cell r="M20">
            <v>1</v>
          </cell>
          <cell r="N20">
            <v>0</v>
          </cell>
          <cell r="O20">
            <v>0</v>
          </cell>
          <cell r="P20">
            <v>0</v>
          </cell>
          <cell r="Q20">
            <v>2.71</v>
          </cell>
          <cell r="R20">
            <v>6.5</v>
          </cell>
          <cell r="S20">
            <v>30178</v>
          </cell>
          <cell r="T20">
            <v>14.38</v>
          </cell>
          <cell r="U20">
            <v>641</v>
          </cell>
          <cell r="V20">
            <v>665</v>
          </cell>
          <cell r="W20">
            <v>626</v>
          </cell>
          <cell r="X20">
            <v>599</v>
          </cell>
          <cell r="Y20">
            <v>9219</v>
          </cell>
          <cell r="Z20">
            <v>588</v>
          </cell>
          <cell r="AA20">
            <v>0</v>
          </cell>
          <cell r="AB20">
            <v>0</v>
          </cell>
          <cell r="AC20">
            <v>76.599999999999994</v>
          </cell>
          <cell r="AD20">
            <v>39397</v>
          </cell>
          <cell r="AE20">
            <v>37608</v>
          </cell>
          <cell r="AF20">
            <v>37930</v>
          </cell>
        </row>
        <row r="21">
          <cell r="D21">
            <v>6324812</v>
          </cell>
          <cell r="E21">
            <v>1</v>
          </cell>
          <cell r="F21" t="str">
            <v>A</v>
          </cell>
          <cell r="G21" t="str">
            <v>FRANCO MANUFACTURING</v>
          </cell>
          <cell r="H21">
            <v>952408</v>
          </cell>
          <cell r="I21" t="str">
            <v>HE PEACH PIE COORD BORD PRT KITCH TOWEL</v>
          </cell>
          <cell r="J21" t="str">
            <v xml:space="preserve">08611K  </v>
          </cell>
          <cell r="K21">
            <v>1.45</v>
          </cell>
          <cell r="L21">
            <v>2.99</v>
          </cell>
          <cell r="M21">
            <v>1</v>
          </cell>
          <cell r="N21">
            <v>0</v>
          </cell>
          <cell r="O21">
            <v>0</v>
          </cell>
          <cell r="P21">
            <v>0</v>
          </cell>
          <cell r="Q21">
            <v>2.7</v>
          </cell>
          <cell r="R21">
            <v>4.4000000000000004</v>
          </cell>
          <cell r="S21">
            <v>22261</v>
          </cell>
          <cell r="T21">
            <v>21.67</v>
          </cell>
          <cell r="U21">
            <v>432</v>
          </cell>
          <cell r="V21">
            <v>512</v>
          </cell>
          <cell r="W21">
            <v>390</v>
          </cell>
          <cell r="X21">
            <v>471</v>
          </cell>
          <cell r="Y21">
            <v>9361</v>
          </cell>
          <cell r="Z21">
            <v>384</v>
          </cell>
          <cell r="AA21">
            <v>0</v>
          </cell>
          <cell r="AB21">
            <v>0</v>
          </cell>
          <cell r="AC21">
            <v>70.400000000000006</v>
          </cell>
          <cell r="AD21">
            <v>31622</v>
          </cell>
          <cell r="AE21">
            <v>37608</v>
          </cell>
          <cell r="AF21">
            <v>37930</v>
          </cell>
        </row>
        <row r="22">
          <cell r="D22">
            <v>6324813</v>
          </cell>
          <cell r="E22">
            <v>1</v>
          </cell>
          <cell r="F22" t="str">
            <v>A</v>
          </cell>
          <cell r="G22" t="str">
            <v>FRANCO MANUFACTURING</v>
          </cell>
          <cell r="H22">
            <v>952408</v>
          </cell>
          <cell r="I22" t="str">
            <v xml:space="preserve">HE PEACH PIE COORD POT HOLDER </v>
          </cell>
          <cell r="J22" t="str">
            <v xml:space="preserve">0862KP  </v>
          </cell>
          <cell r="K22">
            <v>1.25</v>
          </cell>
          <cell r="L22">
            <v>2.4900000000000002</v>
          </cell>
          <cell r="M22">
            <v>1</v>
          </cell>
          <cell r="N22">
            <v>0</v>
          </cell>
          <cell r="O22">
            <v>0</v>
          </cell>
          <cell r="P22">
            <v>0</v>
          </cell>
          <cell r="Q22">
            <v>2.33</v>
          </cell>
          <cell r="R22">
            <v>5</v>
          </cell>
          <cell r="S22">
            <v>21298</v>
          </cell>
          <cell r="T22">
            <v>19.18</v>
          </cell>
          <cell r="U22">
            <v>431</v>
          </cell>
          <cell r="V22">
            <v>513</v>
          </cell>
          <cell r="W22">
            <v>439</v>
          </cell>
          <cell r="X22">
            <v>434</v>
          </cell>
          <cell r="Y22">
            <v>8267</v>
          </cell>
          <cell r="Z22">
            <v>534</v>
          </cell>
          <cell r="AA22">
            <v>0</v>
          </cell>
          <cell r="AB22">
            <v>0</v>
          </cell>
          <cell r="AC22">
            <v>72</v>
          </cell>
          <cell r="AD22">
            <v>29565</v>
          </cell>
          <cell r="AE22">
            <v>37608</v>
          </cell>
          <cell r="AF22">
            <v>37930</v>
          </cell>
        </row>
        <row r="23">
          <cell r="D23">
            <v>6324814</v>
          </cell>
          <cell r="E23">
            <v>1</v>
          </cell>
          <cell r="F23" t="str">
            <v>A</v>
          </cell>
          <cell r="G23" t="str">
            <v>FRANCO MANUFACTURING</v>
          </cell>
          <cell r="H23">
            <v>952408</v>
          </cell>
          <cell r="I23" t="str">
            <v xml:space="preserve">HE PEACH PIE COORD OVEN MITT </v>
          </cell>
          <cell r="J23" t="str">
            <v xml:space="preserve">0865KP  </v>
          </cell>
          <cell r="K23">
            <v>1.64</v>
          </cell>
          <cell r="L23">
            <v>3.99</v>
          </cell>
          <cell r="M23">
            <v>1</v>
          </cell>
          <cell r="N23">
            <v>0</v>
          </cell>
          <cell r="O23">
            <v>0</v>
          </cell>
          <cell r="P23">
            <v>0</v>
          </cell>
          <cell r="Q23">
            <v>3.7</v>
          </cell>
          <cell r="R23">
            <v>3.2</v>
          </cell>
          <cell r="S23">
            <v>9675</v>
          </cell>
          <cell r="T23">
            <v>30.21</v>
          </cell>
          <cell r="U23">
            <v>188</v>
          </cell>
          <cell r="V23">
            <v>199</v>
          </cell>
          <cell r="W23">
            <v>188</v>
          </cell>
          <cell r="X23">
            <v>189</v>
          </cell>
          <cell r="Y23">
            <v>5680</v>
          </cell>
          <cell r="Z23">
            <v>0</v>
          </cell>
          <cell r="AA23">
            <v>0</v>
          </cell>
          <cell r="AB23">
            <v>0</v>
          </cell>
          <cell r="AC23">
            <v>63</v>
          </cell>
          <cell r="AD23">
            <v>15355</v>
          </cell>
          <cell r="AE23">
            <v>37608</v>
          </cell>
          <cell r="AF23">
            <v>37930</v>
          </cell>
        </row>
        <row r="24">
          <cell r="D24">
            <v>7580311</v>
          </cell>
          <cell r="E24">
            <v>1</v>
          </cell>
          <cell r="F24" t="str">
            <v>A</v>
          </cell>
          <cell r="G24" t="str">
            <v>CECIL SAYDAH COMPANY</v>
          </cell>
          <cell r="H24">
            <v>499327</v>
          </cell>
          <cell r="I24" t="str">
            <v xml:space="preserve">HE SPRING SUN ENS PRINT KITCHEN TOWEL </v>
          </cell>
          <cell r="J24" t="str">
            <v xml:space="preserve">K3211KKM </v>
          </cell>
          <cell r="K24">
            <v>1.51</v>
          </cell>
          <cell r="L24">
            <v>2.99</v>
          </cell>
          <cell r="M24">
            <v>1</v>
          </cell>
          <cell r="N24">
            <v>0</v>
          </cell>
          <cell r="O24">
            <v>0</v>
          </cell>
          <cell r="P24">
            <v>0</v>
          </cell>
          <cell r="Q24">
            <v>2.71</v>
          </cell>
          <cell r="R24">
            <v>5.5</v>
          </cell>
          <cell r="S24">
            <v>37769</v>
          </cell>
          <cell r="T24">
            <v>17.3</v>
          </cell>
          <cell r="U24">
            <v>653</v>
          </cell>
          <cell r="V24">
            <v>674</v>
          </cell>
          <cell r="W24">
            <v>553</v>
          </cell>
          <cell r="X24">
            <v>671</v>
          </cell>
          <cell r="Y24">
            <v>11297</v>
          </cell>
          <cell r="Z24">
            <v>2118</v>
          </cell>
          <cell r="AA24">
            <v>0</v>
          </cell>
          <cell r="AB24">
            <v>0</v>
          </cell>
          <cell r="AC24">
            <v>77</v>
          </cell>
          <cell r="AD24">
            <v>49066</v>
          </cell>
          <cell r="AE24">
            <v>37615</v>
          </cell>
          <cell r="AF24">
            <v>37930</v>
          </cell>
        </row>
        <row r="25">
          <cell r="D25">
            <v>7580312</v>
          </cell>
          <cell r="E25">
            <v>1</v>
          </cell>
          <cell r="F25" t="str">
            <v>A</v>
          </cell>
          <cell r="G25" t="str">
            <v>CECIL SAYDAH COMPANY</v>
          </cell>
          <cell r="H25">
            <v>499327</v>
          </cell>
          <cell r="I25" t="str">
            <v xml:space="preserve">HE SPRING SUN ENS BORD PRNT KIT TOWEL </v>
          </cell>
          <cell r="J25" t="str">
            <v xml:space="preserve">K3211JKM </v>
          </cell>
          <cell r="K25">
            <v>1.51</v>
          </cell>
          <cell r="L25">
            <v>2.99</v>
          </cell>
          <cell r="M25">
            <v>1</v>
          </cell>
          <cell r="N25">
            <v>0</v>
          </cell>
          <cell r="O25">
            <v>0</v>
          </cell>
          <cell r="P25">
            <v>0</v>
          </cell>
          <cell r="Q25">
            <v>2.71</v>
          </cell>
          <cell r="R25">
            <v>3.3</v>
          </cell>
          <cell r="S25">
            <v>22978</v>
          </cell>
          <cell r="T25">
            <v>29.25</v>
          </cell>
          <cell r="U25">
            <v>391</v>
          </cell>
          <cell r="V25">
            <v>395</v>
          </cell>
          <cell r="W25">
            <v>365</v>
          </cell>
          <cell r="X25">
            <v>380</v>
          </cell>
          <cell r="Y25">
            <v>11437</v>
          </cell>
          <cell r="Z25">
            <v>912</v>
          </cell>
          <cell r="AA25">
            <v>0</v>
          </cell>
          <cell r="AB25">
            <v>0</v>
          </cell>
          <cell r="AC25">
            <v>66.8</v>
          </cell>
          <cell r="AD25">
            <v>34415</v>
          </cell>
          <cell r="AE25">
            <v>37615</v>
          </cell>
          <cell r="AF25">
            <v>37930</v>
          </cell>
        </row>
        <row r="26">
          <cell r="D26">
            <v>7580313</v>
          </cell>
          <cell r="E26">
            <v>1</v>
          </cell>
          <cell r="F26" t="str">
            <v>A</v>
          </cell>
          <cell r="G26" t="str">
            <v>CECIL SAYDAH COMPANY</v>
          </cell>
          <cell r="H26">
            <v>499327</v>
          </cell>
          <cell r="I26" t="str">
            <v xml:space="preserve">HE SPRING SUN ENS POT HOLDER </v>
          </cell>
          <cell r="J26" t="str">
            <v xml:space="preserve">K3211HKM </v>
          </cell>
          <cell r="K26">
            <v>1.1599999999999999</v>
          </cell>
          <cell r="L26">
            <v>2.4900000000000002</v>
          </cell>
          <cell r="M26">
            <v>1</v>
          </cell>
          <cell r="N26">
            <v>0</v>
          </cell>
          <cell r="O26">
            <v>0</v>
          </cell>
          <cell r="P26">
            <v>0</v>
          </cell>
          <cell r="Q26">
            <v>2.33</v>
          </cell>
          <cell r="R26">
            <v>5.5</v>
          </cell>
          <cell r="S26">
            <v>27816</v>
          </cell>
          <cell r="T26">
            <v>17.34</v>
          </cell>
          <cell r="U26">
            <v>576</v>
          </cell>
          <cell r="V26">
            <v>544</v>
          </cell>
          <cell r="W26">
            <v>482</v>
          </cell>
          <cell r="X26">
            <v>563</v>
          </cell>
          <cell r="Y26">
            <v>9985</v>
          </cell>
          <cell r="Z26">
            <v>1806</v>
          </cell>
          <cell r="AA26">
            <v>0</v>
          </cell>
          <cell r="AB26">
            <v>0</v>
          </cell>
          <cell r="AC26">
            <v>73.599999999999994</v>
          </cell>
          <cell r="AD26">
            <v>37801</v>
          </cell>
          <cell r="AE26">
            <v>37615</v>
          </cell>
          <cell r="AF26">
            <v>37930</v>
          </cell>
        </row>
        <row r="27">
          <cell r="D27">
            <v>7580314</v>
          </cell>
          <cell r="E27">
            <v>1</v>
          </cell>
          <cell r="F27" t="str">
            <v>A</v>
          </cell>
          <cell r="G27" t="str">
            <v>CECIL SAYDAH COMPANY</v>
          </cell>
          <cell r="H27">
            <v>499327</v>
          </cell>
          <cell r="I27" t="str">
            <v xml:space="preserve">HE SPRING SUN ENS OVEN MITT </v>
          </cell>
          <cell r="J27" t="str">
            <v xml:space="preserve">K3211MKM </v>
          </cell>
          <cell r="K27">
            <v>1.98</v>
          </cell>
          <cell r="L27">
            <v>3.99</v>
          </cell>
          <cell r="M27">
            <v>1</v>
          </cell>
          <cell r="N27">
            <v>0</v>
          </cell>
          <cell r="O27">
            <v>0</v>
          </cell>
          <cell r="P27">
            <v>0</v>
          </cell>
          <cell r="Q27">
            <v>3.7</v>
          </cell>
          <cell r="R27">
            <v>4.3</v>
          </cell>
          <cell r="S27">
            <v>16167</v>
          </cell>
          <cell r="T27">
            <v>22.52</v>
          </cell>
          <cell r="U27">
            <v>298</v>
          </cell>
          <cell r="V27">
            <v>290</v>
          </cell>
          <cell r="W27">
            <v>247</v>
          </cell>
          <cell r="X27">
            <v>320</v>
          </cell>
          <cell r="Y27">
            <v>6711</v>
          </cell>
          <cell r="Z27">
            <v>891</v>
          </cell>
          <cell r="AA27">
            <v>0</v>
          </cell>
          <cell r="AB27">
            <v>0</v>
          </cell>
          <cell r="AC27">
            <v>70.7</v>
          </cell>
          <cell r="AD27">
            <v>22878</v>
          </cell>
          <cell r="AE27">
            <v>37615</v>
          </cell>
          <cell r="AF27">
            <v>37930</v>
          </cell>
        </row>
        <row r="28">
          <cell r="D28">
            <v>7582511</v>
          </cell>
          <cell r="E28">
            <v>1</v>
          </cell>
          <cell r="F28" t="str">
            <v>A</v>
          </cell>
          <cell r="G28" t="str">
            <v xml:space="preserve">BARTH &amp; DREYFUSS OF </v>
          </cell>
          <cell r="H28">
            <v>274647</v>
          </cell>
          <cell r="I28" t="str">
            <v xml:space="preserve">HE SANTE FE PRT ENS PRINT KITCHEN TOWEL </v>
          </cell>
          <cell r="J28" t="str">
            <v xml:space="preserve">H743KT1K </v>
          </cell>
          <cell r="K28">
            <v>1.5</v>
          </cell>
          <cell r="L28">
            <v>2.99</v>
          </cell>
          <cell r="M28">
            <v>1</v>
          </cell>
          <cell r="N28">
            <v>0</v>
          </cell>
          <cell r="O28">
            <v>0</v>
          </cell>
          <cell r="P28">
            <v>0</v>
          </cell>
          <cell r="Q28">
            <v>2.7</v>
          </cell>
          <cell r="R28">
            <v>5.2</v>
          </cell>
          <cell r="S28">
            <v>1421</v>
          </cell>
          <cell r="T28">
            <v>18.05</v>
          </cell>
          <cell r="U28">
            <v>20</v>
          </cell>
          <cell r="V28">
            <v>12</v>
          </cell>
          <cell r="W28">
            <v>26</v>
          </cell>
          <cell r="X28">
            <v>32</v>
          </cell>
          <cell r="Y28">
            <v>361</v>
          </cell>
          <cell r="Z28">
            <v>102</v>
          </cell>
          <cell r="AA28">
            <v>0</v>
          </cell>
          <cell r="AB28">
            <v>0</v>
          </cell>
          <cell r="AC28">
            <v>79.7</v>
          </cell>
          <cell r="AD28">
            <v>1782</v>
          </cell>
          <cell r="AE28">
            <v>37622</v>
          </cell>
          <cell r="AF28">
            <v>37930</v>
          </cell>
        </row>
        <row r="29">
          <cell r="D29">
            <v>7582512</v>
          </cell>
          <cell r="E29">
            <v>1</v>
          </cell>
          <cell r="F29" t="str">
            <v>A</v>
          </cell>
          <cell r="G29" t="str">
            <v xml:space="preserve">BARTH &amp; DREYFUSS OF </v>
          </cell>
          <cell r="H29">
            <v>274647</v>
          </cell>
          <cell r="I29" t="str">
            <v>HE SANTE FE PRT ENS BORD PRT KITCH TOWEL</v>
          </cell>
          <cell r="J29" t="str">
            <v xml:space="preserve">H743KT2K </v>
          </cell>
          <cell r="K29">
            <v>1.5</v>
          </cell>
          <cell r="L29">
            <v>2.99</v>
          </cell>
          <cell r="M29">
            <v>1</v>
          </cell>
          <cell r="N29">
            <v>0</v>
          </cell>
          <cell r="O29">
            <v>0</v>
          </cell>
          <cell r="P29">
            <v>0</v>
          </cell>
          <cell r="Q29">
            <v>2.69</v>
          </cell>
          <cell r="R29">
            <v>5.5</v>
          </cell>
          <cell r="S29">
            <v>1446</v>
          </cell>
          <cell r="T29">
            <v>17.23</v>
          </cell>
          <cell r="U29">
            <v>26</v>
          </cell>
          <cell r="V29">
            <v>40</v>
          </cell>
          <cell r="W29">
            <v>14</v>
          </cell>
          <cell r="X29">
            <v>33</v>
          </cell>
          <cell r="Y29">
            <v>448</v>
          </cell>
          <cell r="Z29">
            <v>96</v>
          </cell>
          <cell r="AA29">
            <v>0</v>
          </cell>
          <cell r="AB29">
            <v>0</v>
          </cell>
          <cell r="AC29">
            <v>76.3</v>
          </cell>
          <cell r="AD29">
            <v>1894</v>
          </cell>
          <cell r="AE29">
            <v>37622</v>
          </cell>
          <cell r="AF29">
            <v>37930</v>
          </cell>
        </row>
        <row r="30">
          <cell r="D30">
            <v>7582513</v>
          </cell>
          <cell r="E30">
            <v>1</v>
          </cell>
          <cell r="F30" t="str">
            <v>A</v>
          </cell>
          <cell r="G30" t="str">
            <v xml:space="preserve">BARTH &amp; DREYFUSS OF </v>
          </cell>
          <cell r="H30">
            <v>274647</v>
          </cell>
          <cell r="I30" t="str">
            <v xml:space="preserve">HE SANTE FE PRT ENS POT HOLDER </v>
          </cell>
          <cell r="J30" t="str">
            <v xml:space="preserve">H743PH1K </v>
          </cell>
          <cell r="K30">
            <v>1.21</v>
          </cell>
          <cell r="L30">
            <v>2.4900000000000002</v>
          </cell>
          <cell r="M30">
            <v>1</v>
          </cell>
          <cell r="N30">
            <v>0</v>
          </cell>
          <cell r="O30">
            <v>0</v>
          </cell>
          <cell r="P30">
            <v>0</v>
          </cell>
          <cell r="Q30">
            <v>2.27</v>
          </cell>
          <cell r="R30">
            <v>4.2</v>
          </cell>
          <cell r="S30">
            <v>702</v>
          </cell>
          <cell r="T30">
            <v>22.8</v>
          </cell>
          <cell r="U30">
            <v>15</v>
          </cell>
          <cell r="V30">
            <v>24</v>
          </cell>
          <cell r="W30">
            <v>8</v>
          </cell>
          <cell r="X30">
            <v>14</v>
          </cell>
          <cell r="Y30">
            <v>342</v>
          </cell>
          <cell r="Z30">
            <v>48</v>
          </cell>
          <cell r="AA30">
            <v>0</v>
          </cell>
          <cell r="AB30">
            <v>0</v>
          </cell>
          <cell r="AC30">
            <v>67.2</v>
          </cell>
          <cell r="AD30">
            <v>1044</v>
          </cell>
          <cell r="AE30">
            <v>37622</v>
          </cell>
          <cell r="AF30">
            <v>37923</v>
          </cell>
        </row>
        <row r="31">
          <cell r="D31">
            <v>7582514</v>
          </cell>
          <cell r="E31">
            <v>1</v>
          </cell>
          <cell r="F31" t="str">
            <v>A</v>
          </cell>
          <cell r="G31" t="str">
            <v xml:space="preserve">BARTH &amp; DREYFUSS OF </v>
          </cell>
          <cell r="H31">
            <v>274647</v>
          </cell>
          <cell r="I31" t="str">
            <v xml:space="preserve">HE SANTE FE PRT ENS PRT OVEN MITT </v>
          </cell>
          <cell r="J31" t="str">
            <v xml:space="preserve">H743OM1K </v>
          </cell>
          <cell r="K31">
            <v>1.93</v>
          </cell>
          <cell r="L31">
            <v>3.99</v>
          </cell>
          <cell r="M31">
            <v>1</v>
          </cell>
          <cell r="N31">
            <v>0</v>
          </cell>
          <cell r="O31">
            <v>0</v>
          </cell>
          <cell r="P31">
            <v>0</v>
          </cell>
          <cell r="Q31">
            <v>3.64</v>
          </cell>
          <cell r="R31">
            <v>0.3</v>
          </cell>
          <cell r="S31">
            <v>398</v>
          </cell>
          <cell r="T31">
            <v>303</v>
          </cell>
          <cell r="U31">
            <v>1</v>
          </cell>
          <cell r="V31">
            <v>12</v>
          </cell>
          <cell r="W31">
            <v>4</v>
          </cell>
          <cell r="X31">
            <v>11</v>
          </cell>
          <cell r="Y31">
            <v>303</v>
          </cell>
          <cell r="Z31">
            <v>21</v>
          </cell>
          <cell r="AA31">
            <v>0</v>
          </cell>
          <cell r="AB31">
            <v>0</v>
          </cell>
          <cell r="AC31">
            <v>56.8</v>
          </cell>
          <cell r="AD31">
            <v>701</v>
          </cell>
          <cell r="AE31">
            <v>37622</v>
          </cell>
          <cell r="AF31">
            <v>37923</v>
          </cell>
        </row>
        <row r="32">
          <cell r="D32">
            <v>7589411</v>
          </cell>
          <cell r="E32">
            <v>1</v>
          </cell>
          <cell r="F32" t="str">
            <v>A</v>
          </cell>
          <cell r="G32" t="str">
            <v xml:space="preserve">GLENOIT CORPORATION </v>
          </cell>
          <cell r="H32">
            <v>800842</v>
          </cell>
          <cell r="I32" t="str">
            <v xml:space="preserve">HE ROOSTER KITCH RUGBARNYARD ROOSTER </v>
          </cell>
          <cell r="J32">
            <v>88902614</v>
          </cell>
          <cell r="K32">
            <v>4.05</v>
          </cell>
          <cell r="L32">
            <v>9.99</v>
          </cell>
          <cell r="M32">
            <v>1</v>
          </cell>
          <cell r="N32">
            <v>0</v>
          </cell>
          <cell r="O32">
            <v>0</v>
          </cell>
          <cell r="P32">
            <v>0</v>
          </cell>
          <cell r="Q32">
            <v>8.9</v>
          </cell>
          <cell r="R32">
            <v>6.8</v>
          </cell>
          <cell r="S32">
            <v>38241</v>
          </cell>
          <cell r="T32">
            <v>13.75</v>
          </cell>
          <cell r="U32">
            <v>687</v>
          </cell>
          <cell r="V32">
            <v>665</v>
          </cell>
          <cell r="W32">
            <v>611</v>
          </cell>
          <cell r="X32">
            <v>667</v>
          </cell>
          <cell r="Y32">
            <v>9447</v>
          </cell>
          <cell r="Z32">
            <v>1470</v>
          </cell>
          <cell r="AA32">
            <v>0</v>
          </cell>
          <cell r="AB32">
            <v>1692</v>
          </cell>
          <cell r="AC32">
            <v>80.2</v>
          </cell>
          <cell r="AD32">
            <v>47688</v>
          </cell>
          <cell r="AE32">
            <v>37615</v>
          </cell>
          <cell r="AF32">
            <v>37930</v>
          </cell>
        </row>
        <row r="33">
          <cell r="D33">
            <v>8267711</v>
          </cell>
          <cell r="E33">
            <v>1</v>
          </cell>
          <cell r="F33" t="str">
            <v>A</v>
          </cell>
          <cell r="G33" t="str">
            <v xml:space="preserve">BARTH &amp; DREYFUSS OF </v>
          </cell>
          <cell r="H33">
            <v>274647</v>
          </cell>
          <cell r="I33" t="str">
            <v xml:space="preserve">HE CAT HOP TOWEL CAT KITCHEN TOWEL </v>
          </cell>
          <cell r="J33" t="str">
            <v xml:space="preserve">B206K1KM </v>
          </cell>
          <cell r="K33">
            <v>1.04</v>
          </cell>
          <cell r="L33">
            <v>2.99</v>
          </cell>
          <cell r="M33">
            <v>1</v>
          </cell>
          <cell r="N33">
            <v>0</v>
          </cell>
          <cell r="O33">
            <v>0</v>
          </cell>
          <cell r="P33">
            <v>0</v>
          </cell>
          <cell r="Q33">
            <v>1.85</v>
          </cell>
          <cell r="R33">
            <v>8.4</v>
          </cell>
          <cell r="S33">
            <v>59417</v>
          </cell>
          <cell r="T33">
            <v>10.89</v>
          </cell>
          <cell r="U33">
            <v>1023</v>
          </cell>
          <cell r="V33">
            <v>1009</v>
          </cell>
          <cell r="W33">
            <v>1307</v>
          </cell>
          <cell r="X33">
            <v>1511</v>
          </cell>
          <cell r="Y33">
            <v>11138</v>
          </cell>
          <cell r="Z33">
            <v>5826</v>
          </cell>
          <cell r="AA33">
            <v>0</v>
          </cell>
          <cell r="AB33">
            <v>0</v>
          </cell>
          <cell r="AC33">
            <v>84.2</v>
          </cell>
          <cell r="AD33">
            <v>70555</v>
          </cell>
          <cell r="AE33">
            <v>37615</v>
          </cell>
          <cell r="AF33">
            <v>37930</v>
          </cell>
        </row>
        <row r="34">
          <cell r="D34">
            <v>8272711</v>
          </cell>
          <cell r="E34">
            <v>1</v>
          </cell>
          <cell r="F34" t="str">
            <v>A</v>
          </cell>
          <cell r="G34" t="str">
            <v xml:space="preserve">BARTH &amp; DREYFUSS OF </v>
          </cell>
          <cell r="H34">
            <v>274647</v>
          </cell>
          <cell r="I34" t="str">
            <v xml:space="preserve">HE DAISY BEAR TOWEL BEAR KITCHEN TOWEL </v>
          </cell>
          <cell r="J34" t="str">
            <v xml:space="preserve">B207KT1K </v>
          </cell>
          <cell r="K34">
            <v>1.04</v>
          </cell>
          <cell r="L34">
            <v>1.99</v>
          </cell>
          <cell r="M34">
            <v>1</v>
          </cell>
          <cell r="N34">
            <v>0</v>
          </cell>
          <cell r="O34">
            <v>0</v>
          </cell>
          <cell r="P34">
            <v>0</v>
          </cell>
          <cell r="Q34">
            <v>1.82</v>
          </cell>
          <cell r="R34">
            <v>6.6</v>
          </cell>
          <cell r="S34">
            <v>36328</v>
          </cell>
          <cell r="T34">
            <v>14.18</v>
          </cell>
          <cell r="U34">
            <v>714</v>
          </cell>
          <cell r="V34">
            <v>718</v>
          </cell>
          <cell r="W34">
            <v>667</v>
          </cell>
          <cell r="X34">
            <v>751</v>
          </cell>
          <cell r="Y34">
            <v>10125</v>
          </cell>
          <cell r="Z34">
            <v>2088</v>
          </cell>
          <cell r="AA34">
            <v>0</v>
          </cell>
          <cell r="AB34">
            <v>0</v>
          </cell>
          <cell r="AC34">
            <v>78.2</v>
          </cell>
          <cell r="AD34">
            <v>46453</v>
          </cell>
          <cell r="AE34">
            <v>37615</v>
          </cell>
          <cell r="AF34">
            <v>37930</v>
          </cell>
        </row>
        <row r="35">
          <cell r="D35">
            <v>8291011</v>
          </cell>
          <cell r="E35">
            <v>1</v>
          </cell>
          <cell r="F35" t="str">
            <v>A</v>
          </cell>
          <cell r="G35" t="str">
            <v>TOWN &amp; COUNTRY LINEN</v>
          </cell>
          <cell r="H35">
            <v>959788</v>
          </cell>
          <cell r="I35" t="str">
            <v xml:space="preserve">HE HARVEST ROSE ENS PRT KITCHEN TOWEL </v>
          </cell>
          <cell r="J35" t="str">
            <v xml:space="preserve">069897PK </v>
          </cell>
          <cell r="K35">
            <v>1.21</v>
          </cell>
          <cell r="L35">
            <v>2.99</v>
          </cell>
          <cell r="M35">
            <v>1</v>
          </cell>
          <cell r="N35">
            <v>0</v>
          </cell>
          <cell r="O35">
            <v>0</v>
          </cell>
          <cell r="P35">
            <v>0</v>
          </cell>
          <cell r="Q35">
            <v>2.71</v>
          </cell>
          <cell r="R35">
            <v>4</v>
          </cell>
          <cell r="S35">
            <v>18162</v>
          </cell>
          <cell r="T35">
            <v>24.03</v>
          </cell>
          <cell r="U35">
            <v>368</v>
          </cell>
          <cell r="V35">
            <v>377</v>
          </cell>
          <cell r="W35">
            <v>326</v>
          </cell>
          <cell r="X35">
            <v>356</v>
          </cell>
          <cell r="Y35">
            <v>8844</v>
          </cell>
          <cell r="Z35">
            <v>36</v>
          </cell>
          <cell r="AA35">
            <v>0</v>
          </cell>
          <cell r="AB35">
            <v>0</v>
          </cell>
          <cell r="AC35">
            <v>67.3</v>
          </cell>
          <cell r="AD35">
            <v>27006</v>
          </cell>
          <cell r="AE35">
            <v>37622</v>
          </cell>
          <cell r="AF35">
            <v>37930</v>
          </cell>
        </row>
        <row r="36">
          <cell r="D36">
            <v>8291012</v>
          </cell>
          <cell r="E36">
            <v>1</v>
          </cell>
          <cell r="F36" t="str">
            <v>A</v>
          </cell>
          <cell r="G36" t="str">
            <v>TOWN &amp; COUNTRY LINEN</v>
          </cell>
          <cell r="H36">
            <v>959788</v>
          </cell>
          <cell r="I36" t="str">
            <v xml:space="preserve">HE HARVEST ROSE ENS PRT BORDER TOWEL </v>
          </cell>
          <cell r="J36" t="str">
            <v xml:space="preserve">069897EK </v>
          </cell>
          <cell r="K36">
            <v>1.54</v>
          </cell>
          <cell r="L36">
            <v>2.99</v>
          </cell>
          <cell r="M36">
            <v>1</v>
          </cell>
          <cell r="N36">
            <v>0</v>
          </cell>
          <cell r="O36">
            <v>0</v>
          </cell>
          <cell r="P36">
            <v>0</v>
          </cell>
          <cell r="Q36">
            <v>2.71</v>
          </cell>
          <cell r="R36">
            <v>5.8</v>
          </cell>
          <cell r="S36">
            <v>31933</v>
          </cell>
          <cell r="T36">
            <v>16.13</v>
          </cell>
          <cell r="U36">
            <v>608</v>
          </cell>
          <cell r="V36">
            <v>692</v>
          </cell>
          <cell r="W36">
            <v>638</v>
          </cell>
          <cell r="X36">
            <v>641</v>
          </cell>
          <cell r="Y36">
            <v>9809</v>
          </cell>
          <cell r="Z36">
            <v>1308</v>
          </cell>
          <cell r="AA36">
            <v>0</v>
          </cell>
          <cell r="AB36">
            <v>0</v>
          </cell>
          <cell r="AC36">
            <v>76.5</v>
          </cell>
          <cell r="AD36">
            <v>41742</v>
          </cell>
          <cell r="AE36">
            <v>37622</v>
          </cell>
          <cell r="AF36">
            <v>37930</v>
          </cell>
        </row>
        <row r="37">
          <cell r="D37">
            <v>8291013</v>
          </cell>
          <cell r="E37">
            <v>1</v>
          </cell>
          <cell r="F37" t="str">
            <v>A</v>
          </cell>
          <cell r="G37" t="str">
            <v>TOWN &amp; COUNTRY LINEN</v>
          </cell>
          <cell r="H37">
            <v>959788</v>
          </cell>
          <cell r="I37" t="str">
            <v xml:space="preserve">HE HARVEST ROSE ENS POT HOLDER </v>
          </cell>
          <cell r="J37" t="str">
            <v xml:space="preserve">069893KP </v>
          </cell>
          <cell r="K37">
            <v>0.72</v>
          </cell>
          <cell r="L37">
            <v>1.99</v>
          </cell>
          <cell r="M37">
            <v>1</v>
          </cell>
          <cell r="N37">
            <v>0</v>
          </cell>
          <cell r="O37">
            <v>0</v>
          </cell>
          <cell r="P37">
            <v>0</v>
          </cell>
          <cell r="Q37">
            <v>1.83</v>
          </cell>
          <cell r="R37">
            <v>6.6</v>
          </cell>
          <cell r="S37">
            <v>22364</v>
          </cell>
          <cell r="T37">
            <v>14.12</v>
          </cell>
          <cell r="U37">
            <v>533</v>
          </cell>
          <cell r="V37">
            <v>485</v>
          </cell>
          <cell r="W37">
            <v>450</v>
          </cell>
          <cell r="X37">
            <v>483</v>
          </cell>
          <cell r="Y37">
            <v>7528</v>
          </cell>
          <cell r="Z37">
            <v>480</v>
          </cell>
          <cell r="AA37">
            <v>0</v>
          </cell>
          <cell r="AB37">
            <v>0</v>
          </cell>
          <cell r="AC37">
            <v>74.8</v>
          </cell>
          <cell r="AD37">
            <v>29892</v>
          </cell>
          <cell r="AE37">
            <v>37622</v>
          </cell>
          <cell r="AF37">
            <v>37930</v>
          </cell>
        </row>
        <row r="38">
          <cell r="D38">
            <v>8291014</v>
          </cell>
          <cell r="E38">
            <v>1</v>
          </cell>
          <cell r="F38" t="str">
            <v>A</v>
          </cell>
          <cell r="G38" t="str">
            <v>TOWN &amp; COUNTRY LINEN</v>
          </cell>
          <cell r="H38">
            <v>959788</v>
          </cell>
          <cell r="I38" t="str">
            <v xml:space="preserve">HE HARVEST ROSE ENS OVEN MITT </v>
          </cell>
          <cell r="J38" t="str">
            <v xml:space="preserve">069893KO </v>
          </cell>
          <cell r="K38">
            <v>1.45</v>
          </cell>
          <cell r="L38">
            <v>3.99</v>
          </cell>
          <cell r="M38">
            <v>1</v>
          </cell>
          <cell r="N38">
            <v>0</v>
          </cell>
          <cell r="O38">
            <v>0</v>
          </cell>
          <cell r="P38">
            <v>0</v>
          </cell>
          <cell r="Q38">
            <v>3.71</v>
          </cell>
          <cell r="R38">
            <v>1.5</v>
          </cell>
          <cell r="S38">
            <v>5900</v>
          </cell>
          <cell r="T38">
            <v>65.61</v>
          </cell>
          <cell r="U38">
            <v>100</v>
          </cell>
          <cell r="V38">
            <v>121</v>
          </cell>
          <cell r="W38">
            <v>97</v>
          </cell>
          <cell r="X38">
            <v>132</v>
          </cell>
          <cell r="Y38">
            <v>6561</v>
          </cell>
          <cell r="Z38">
            <v>6</v>
          </cell>
          <cell r="AA38">
            <v>0</v>
          </cell>
          <cell r="AB38">
            <v>0</v>
          </cell>
          <cell r="AC38">
            <v>47.3</v>
          </cell>
          <cell r="AD38">
            <v>12461</v>
          </cell>
          <cell r="AE38">
            <v>37622</v>
          </cell>
          <cell r="AF38">
            <v>37923</v>
          </cell>
        </row>
        <row r="39">
          <cell r="D39">
            <v>8291111</v>
          </cell>
          <cell r="E39">
            <v>1</v>
          </cell>
          <cell r="F39" t="str">
            <v>A</v>
          </cell>
          <cell r="G39" t="str">
            <v>TOWN &amp; COUNTRY LINEN</v>
          </cell>
          <cell r="H39">
            <v>959788</v>
          </cell>
          <cell r="I39" t="str">
            <v>HE MAKIN JAM ENS HE PRT KITCHEN TOWEL</v>
          </cell>
          <cell r="J39" t="str">
            <v xml:space="preserve">069887PK </v>
          </cell>
          <cell r="K39">
            <v>1.21</v>
          </cell>
          <cell r="L39">
            <v>2.99</v>
          </cell>
          <cell r="M39">
            <v>1</v>
          </cell>
          <cell r="N39">
            <v>0</v>
          </cell>
          <cell r="O39">
            <v>0</v>
          </cell>
          <cell r="P39">
            <v>0</v>
          </cell>
          <cell r="Q39">
            <v>2.7</v>
          </cell>
          <cell r="R39">
            <v>3.4</v>
          </cell>
          <cell r="S39">
            <v>17747</v>
          </cell>
          <cell r="T39">
            <v>28.42</v>
          </cell>
          <cell r="U39">
            <v>313</v>
          </cell>
          <cell r="V39">
            <v>341</v>
          </cell>
          <cell r="W39">
            <v>294</v>
          </cell>
          <cell r="X39">
            <v>305</v>
          </cell>
          <cell r="Y39">
            <v>8896</v>
          </cell>
          <cell r="Z39">
            <v>24</v>
          </cell>
          <cell r="AA39">
            <v>0</v>
          </cell>
          <cell r="AB39">
            <v>0</v>
          </cell>
          <cell r="AC39">
            <v>66.599999999999994</v>
          </cell>
          <cell r="AD39">
            <v>26643</v>
          </cell>
          <cell r="AE39">
            <v>37622</v>
          </cell>
          <cell r="AF39">
            <v>37930</v>
          </cell>
        </row>
        <row r="40">
          <cell r="D40">
            <v>8291112</v>
          </cell>
          <cell r="E40">
            <v>1</v>
          </cell>
          <cell r="F40" t="str">
            <v>A</v>
          </cell>
          <cell r="G40" t="str">
            <v>TOWN &amp; COUNTRY LINEN</v>
          </cell>
          <cell r="H40">
            <v>959788</v>
          </cell>
          <cell r="I40" t="str">
            <v xml:space="preserve">HE MAKIN JAM ENS HE PRT BORDER TOWEL </v>
          </cell>
          <cell r="J40" t="str">
            <v xml:space="preserve">069877EK </v>
          </cell>
          <cell r="K40">
            <v>1.54</v>
          </cell>
          <cell r="L40">
            <v>2.99</v>
          </cell>
          <cell r="M40">
            <v>1</v>
          </cell>
          <cell r="N40">
            <v>0</v>
          </cell>
          <cell r="O40">
            <v>0</v>
          </cell>
          <cell r="P40">
            <v>0</v>
          </cell>
          <cell r="Q40">
            <v>2.72</v>
          </cell>
          <cell r="R40">
            <v>4.0999999999999996</v>
          </cell>
          <cell r="S40">
            <v>19192</v>
          </cell>
          <cell r="T40">
            <v>23.44</v>
          </cell>
          <cell r="U40">
            <v>369</v>
          </cell>
          <cell r="V40">
            <v>328</v>
          </cell>
          <cell r="W40">
            <v>308</v>
          </cell>
          <cell r="X40">
            <v>332</v>
          </cell>
          <cell r="Y40">
            <v>8648</v>
          </cell>
          <cell r="Z40">
            <v>36</v>
          </cell>
          <cell r="AA40">
            <v>0</v>
          </cell>
          <cell r="AB40">
            <v>0</v>
          </cell>
          <cell r="AC40">
            <v>68.900000000000006</v>
          </cell>
          <cell r="AD40">
            <v>27840</v>
          </cell>
          <cell r="AE40">
            <v>37622</v>
          </cell>
          <cell r="AF40">
            <v>37930</v>
          </cell>
        </row>
        <row r="41">
          <cell r="D41">
            <v>8291113</v>
          </cell>
          <cell r="E41">
            <v>1</v>
          </cell>
          <cell r="F41" t="str">
            <v>A</v>
          </cell>
          <cell r="G41" t="str">
            <v>TOWN &amp; COUNTRY LINEN</v>
          </cell>
          <cell r="H41">
            <v>959788</v>
          </cell>
          <cell r="I41" t="str">
            <v xml:space="preserve">HE MAKIN JAM ENS HE POT HOLDER </v>
          </cell>
          <cell r="J41" t="str">
            <v xml:space="preserve">069893KP </v>
          </cell>
          <cell r="K41">
            <v>0.72</v>
          </cell>
          <cell r="L41">
            <v>1.99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1.84</v>
          </cell>
          <cell r="R41">
            <v>6.3</v>
          </cell>
          <cell r="S41">
            <v>21439</v>
          </cell>
          <cell r="T41">
            <v>14.84</v>
          </cell>
          <cell r="U41">
            <v>512</v>
          </cell>
          <cell r="V41">
            <v>480</v>
          </cell>
          <cell r="W41">
            <v>454</v>
          </cell>
          <cell r="X41">
            <v>432</v>
          </cell>
          <cell r="Y41">
            <v>7598</v>
          </cell>
          <cell r="Z41">
            <v>1038</v>
          </cell>
          <cell r="AA41">
            <v>0</v>
          </cell>
          <cell r="AB41">
            <v>0</v>
          </cell>
          <cell r="AC41">
            <v>73.8</v>
          </cell>
          <cell r="AD41">
            <v>29037</v>
          </cell>
          <cell r="AE41">
            <v>37622</v>
          </cell>
          <cell r="AF41">
            <v>37930</v>
          </cell>
        </row>
        <row r="42">
          <cell r="D42">
            <v>8291114</v>
          </cell>
          <cell r="E42">
            <v>1</v>
          </cell>
          <cell r="F42" t="str">
            <v>A</v>
          </cell>
          <cell r="G42" t="str">
            <v>TOWN &amp; COUNTRY LINEN</v>
          </cell>
          <cell r="H42">
            <v>959788</v>
          </cell>
          <cell r="I42" t="str">
            <v xml:space="preserve">HE MAKIN JAM ENS HE OVEN MITT </v>
          </cell>
          <cell r="J42" t="str">
            <v xml:space="preserve">069893KO </v>
          </cell>
          <cell r="K42">
            <v>1.45</v>
          </cell>
          <cell r="L42">
            <v>3.99</v>
          </cell>
          <cell r="M42">
            <v>1</v>
          </cell>
          <cell r="N42">
            <v>0</v>
          </cell>
          <cell r="O42">
            <v>0</v>
          </cell>
          <cell r="P42">
            <v>0</v>
          </cell>
          <cell r="Q42">
            <v>3.71</v>
          </cell>
          <cell r="R42">
            <v>1.7</v>
          </cell>
          <cell r="S42">
            <v>6493</v>
          </cell>
          <cell r="T42">
            <v>56.72</v>
          </cell>
          <cell r="U42">
            <v>110</v>
          </cell>
          <cell r="V42">
            <v>144</v>
          </cell>
          <cell r="W42">
            <v>129</v>
          </cell>
          <cell r="X42">
            <v>112</v>
          </cell>
          <cell r="Y42">
            <v>6239</v>
          </cell>
          <cell r="Z42">
            <v>9</v>
          </cell>
          <cell r="AA42">
            <v>0</v>
          </cell>
          <cell r="AB42">
            <v>0</v>
          </cell>
          <cell r="AC42">
            <v>51</v>
          </cell>
          <cell r="AD42">
            <v>12732</v>
          </cell>
          <cell r="AE42">
            <v>37622</v>
          </cell>
          <cell r="AF42">
            <v>37930</v>
          </cell>
        </row>
        <row r="43">
          <cell r="D43">
            <v>21685011</v>
          </cell>
          <cell r="E43">
            <v>1</v>
          </cell>
          <cell r="F43" t="str">
            <v>A</v>
          </cell>
          <cell r="G43" t="str">
            <v xml:space="preserve">GLENOIT CORPORATION </v>
          </cell>
          <cell r="H43">
            <v>800842</v>
          </cell>
          <cell r="I43" t="str">
            <v xml:space="preserve">HE KITCHEN RUG BRDHSE 20X30 </v>
          </cell>
          <cell r="J43">
            <v>6500889</v>
          </cell>
          <cell r="K43">
            <v>4.05</v>
          </cell>
          <cell r="L43">
            <v>9.99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8.77</v>
          </cell>
          <cell r="R43">
            <v>2.9</v>
          </cell>
          <cell r="S43">
            <v>38396</v>
          </cell>
          <cell r="T43">
            <v>33.32</v>
          </cell>
          <cell r="U43">
            <v>507</v>
          </cell>
          <cell r="V43">
            <v>491</v>
          </cell>
          <cell r="W43">
            <v>428</v>
          </cell>
          <cell r="X43">
            <v>497</v>
          </cell>
          <cell r="Y43">
            <v>16891</v>
          </cell>
          <cell r="Z43">
            <v>216</v>
          </cell>
          <cell r="AA43">
            <v>6</v>
          </cell>
          <cell r="AB43">
            <v>204</v>
          </cell>
          <cell r="AC43">
            <v>69.400000000000006</v>
          </cell>
          <cell r="AD43">
            <v>55287</v>
          </cell>
          <cell r="AE43">
            <v>37111</v>
          </cell>
          <cell r="AF43">
            <v>37930</v>
          </cell>
        </row>
        <row r="44">
          <cell r="D44">
            <v>21685512</v>
          </cell>
          <cell r="E44">
            <v>1</v>
          </cell>
          <cell r="F44" t="str">
            <v>A</v>
          </cell>
          <cell r="G44" t="str">
            <v xml:space="preserve">GLENOIT CORPORATION </v>
          </cell>
          <cell r="H44">
            <v>800842</v>
          </cell>
          <cell r="I44" t="str">
            <v xml:space="preserve">HE KITCHEN RUG CAT SHOW RUG </v>
          </cell>
          <cell r="J44">
            <v>6500889</v>
          </cell>
          <cell r="K44">
            <v>4.05</v>
          </cell>
          <cell r="L44">
            <v>9.99</v>
          </cell>
          <cell r="M44">
            <v>1</v>
          </cell>
          <cell r="N44">
            <v>0</v>
          </cell>
          <cell r="O44">
            <v>0</v>
          </cell>
          <cell r="P44">
            <v>0</v>
          </cell>
          <cell r="Q44">
            <v>8.98</v>
          </cell>
          <cell r="R44">
            <v>5.5</v>
          </cell>
          <cell r="S44">
            <v>31912</v>
          </cell>
          <cell r="T44">
            <v>17.13</v>
          </cell>
          <cell r="U44">
            <v>629</v>
          </cell>
          <cell r="V44">
            <v>602</v>
          </cell>
          <cell r="W44">
            <v>578</v>
          </cell>
          <cell r="X44">
            <v>651</v>
          </cell>
          <cell r="Y44">
            <v>10775</v>
          </cell>
          <cell r="Z44">
            <v>30</v>
          </cell>
          <cell r="AA44">
            <v>144</v>
          </cell>
          <cell r="AB44">
            <v>0</v>
          </cell>
          <cell r="AC44">
            <v>74.8</v>
          </cell>
          <cell r="AD44">
            <v>42687</v>
          </cell>
          <cell r="AE44">
            <v>37244</v>
          </cell>
          <cell r="AF44">
            <v>37930</v>
          </cell>
        </row>
        <row r="45">
          <cell r="D45">
            <v>21685812</v>
          </cell>
          <cell r="E45">
            <v>1</v>
          </cell>
          <cell r="F45" t="str">
            <v>A</v>
          </cell>
          <cell r="G45" t="str">
            <v xml:space="preserve">GLENOIT CORPORATION </v>
          </cell>
          <cell r="H45">
            <v>800842</v>
          </cell>
          <cell r="I45" t="str">
            <v xml:space="preserve">HE KITCHEN PRNT RUG RED APPLE RUG </v>
          </cell>
          <cell r="J45">
            <v>6500889</v>
          </cell>
          <cell r="K45">
            <v>4.05</v>
          </cell>
          <cell r="L45">
            <v>9.99</v>
          </cell>
          <cell r="M45">
            <v>1</v>
          </cell>
          <cell r="N45">
            <v>0</v>
          </cell>
          <cell r="O45">
            <v>0</v>
          </cell>
          <cell r="P45">
            <v>0</v>
          </cell>
          <cell r="Q45">
            <v>8.9600000000000009</v>
          </cell>
          <cell r="R45">
            <v>9.6999999999999993</v>
          </cell>
          <cell r="S45">
            <v>73759</v>
          </cell>
          <cell r="T45">
            <v>9.34</v>
          </cell>
          <cell r="U45">
            <v>1420</v>
          </cell>
          <cell r="V45">
            <v>1473</v>
          </cell>
          <cell r="W45">
            <v>1605</v>
          </cell>
          <cell r="X45">
            <v>2193</v>
          </cell>
          <cell r="Y45">
            <v>13263</v>
          </cell>
          <cell r="Z45">
            <v>3648</v>
          </cell>
          <cell r="AA45">
            <v>0</v>
          </cell>
          <cell r="AB45">
            <v>2970</v>
          </cell>
          <cell r="AC45">
            <v>84.8</v>
          </cell>
          <cell r="AD45">
            <v>87022</v>
          </cell>
          <cell r="AE45">
            <v>37244</v>
          </cell>
          <cell r="AF45">
            <v>37937</v>
          </cell>
        </row>
        <row r="46">
          <cell r="D46">
            <v>21690819</v>
          </cell>
          <cell r="E46">
            <v>1</v>
          </cell>
          <cell r="F46" t="str">
            <v>A</v>
          </cell>
          <cell r="G46" t="str">
            <v xml:space="preserve">BARTH &amp; DREYFUSS OF </v>
          </cell>
          <cell r="H46">
            <v>274647</v>
          </cell>
          <cell r="I46" t="str">
            <v xml:space="preserve">KITCHEN ENSEMBLES BIRDHOUSE TOWEL </v>
          </cell>
          <cell r="J46" t="str">
            <v xml:space="preserve">H391KT2K </v>
          </cell>
          <cell r="K46">
            <v>1.5</v>
          </cell>
          <cell r="L46">
            <v>2.99</v>
          </cell>
          <cell r="M46">
            <v>1</v>
          </cell>
          <cell r="N46">
            <v>0</v>
          </cell>
          <cell r="O46">
            <v>0</v>
          </cell>
          <cell r="P46">
            <v>0</v>
          </cell>
          <cell r="Q46">
            <v>2.68</v>
          </cell>
          <cell r="R46">
            <v>5.9</v>
          </cell>
          <cell r="S46">
            <v>37024</v>
          </cell>
          <cell r="T46">
            <v>16.07</v>
          </cell>
          <cell r="U46">
            <v>585</v>
          </cell>
          <cell r="V46">
            <v>601</v>
          </cell>
          <cell r="W46">
            <v>483</v>
          </cell>
          <cell r="X46">
            <v>534</v>
          </cell>
          <cell r="Y46">
            <v>9398</v>
          </cell>
          <cell r="Z46">
            <v>2202</v>
          </cell>
          <cell r="AA46">
            <v>0</v>
          </cell>
          <cell r="AB46">
            <v>0</v>
          </cell>
          <cell r="AC46">
            <v>79.8</v>
          </cell>
          <cell r="AD46">
            <v>46422</v>
          </cell>
          <cell r="AE46">
            <v>37258</v>
          </cell>
          <cell r="AF46">
            <v>37930</v>
          </cell>
        </row>
        <row r="47">
          <cell r="D47">
            <v>24662614</v>
          </cell>
          <cell r="E47">
            <v>1</v>
          </cell>
          <cell r="F47" t="str">
            <v>A</v>
          </cell>
          <cell r="G47" t="str">
            <v>FRANCO MANUFACTURING</v>
          </cell>
          <cell r="H47">
            <v>952408</v>
          </cell>
          <cell r="I47" t="str">
            <v xml:space="preserve">HE KITHN ENB BEARS KIT TOWEL APPLE BRS </v>
          </cell>
          <cell r="J47" t="str">
            <v xml:space="preserve">2841KP  </v>
          </cell>
          <cell r="K47">
            <v>1.04</v>
          </cell>
          <cell r="L47">
            <v>2.99</v>
          </cell>
          <cell r="M47">
            <v>1</v>
          </cell>
          <cell r="N47">
            <v>0</v>
          </cell>
          <cell r="O47">
            <v>0</v>
          </cell>
          <cell r="P47">
            <v>0</v>
          </cell>
          <cell r="Q47">
            <v>1.84</v>
          </cell>
          <cell r="R47">
            <v>5.7</v>
          </cell>
          <cell r="S47">
            <v>68024</v>
          </cell>
          <cell r="T47">
            <v>16.53</v>
          </cell>
          <cell r="U47">
            <v>974</v>
          </cell>
          <cell r="V47">
            <v>1048</v>
          </cell>
          <cell r="W47">
            <v>1425</v>
          </cell>
          <cell r="X47">
            <v>1691</v>
          </cell>
          <cell r="Y47">
            <v>16095</v>
          </cell>
          <cell r="Z47">
            <v>5832</v>
          </cell>
          <cell r="AA47">
            <v>0</v>
          </cell>
          <cell r="AB47">
            <v>0</v>
          </cell>
          <cell r="AC47">
            <v>80.900000000000006</v>
          </cell>
          <cell r="AD47">
            <v>84119</v>
          </cell>
          <cell r="AE47">
            <v>37237</v>
          </cell>
          <cell r="AF47">
            <v>37930</v>
          </cell>
        </row>
        <row r="48">
          <cell r="D48">
            <v>24662615</v>
          </cell>
          <cell r="E48">
            <v>1</v>
          </cell>
          <cell r="F48" t="str">
            <v>A</v>
          </cell>
          <cell r="G48" t="str">
            <v>FRANCO MANUFACTURING</v>
          </cell>
          <cell r="H48">
            <v>952408</v>
          </cell>
          <cell r="I48" t="str">
            <v xml:space="preserve">HE KITHN ENB BEARS POT HLDER APPLE BRS </v>
          </cell>
          <cell r="J48" t="str">
            <v xml:space="preserve">2842KP  </v>
          </cell>
          <cell r="K48">
            <v>1.25</v>
          </cell>
          <cell r="L48">
            <v>2.4900000000000002</v>
          </cell>
          <cell r="M48">
            <v>1</v>
          </cell>
          <cell r="N48">
            <v>0</v>
          </cell>
          <cell r="O48">
            <v>0</v>
          </cell>
          <cell r="P48">
            <v>0</v>
          </cell>
          <cell r="Q48">
            <v>1.83</v>
          </cell>
          <cell r="R48">
            <v>5.6</v>
          </cell>
          <cell r="S48">
            <v>47608</v>
          </cell>
          <cell r="T48">
            <v>16.82</v>
          </cell>
          <cell r="U48">
            <v>813</v>
          </cell>
          <cell r="V48">
            <v>759</v>
          </cell>
          <cell r="W48">
            <v>1003</v>
          </cell>
          <cell r="X48">
            <v>1241</v>
          </cell>
          <cell r="Y48">
            <v>13676</v>
          </cell>
          <cell r="Z48">
            <v>3894</v>
          </cell>
          <cell r="AA48">
            <v>0</v>
          </cell>
          <cell r="AB48">
            <v>0</v>
          </cell>
          <cell r="AC48">
            <v>77.7</v>
          </cell>
          <cell r="AD48">
            <v>61284</v>
          </cell>
          <cell r="AE48">
            <v>37237</v>
          </cell>
          <cell r="AF48">
            <v>37930</v>
          </cell>
        </row>
        <row r="49">
          <cell r="D49">
            <v>24662616</v>
          </cell>
          <cell r="E49">
            <v>1</v>
          </cell>
          <cell r="F49" t="str">
            <v>A</v>
          </cell>
          <cell r="G49" t="str">
            <v>FRANCO MANUFACTURING</v>
          </cell>
          <cell r="H49">
            <v>952408</v>
          </cell>
          <cell r="I49" t="str">
            <v xml:space="preserve">HE KITHN ENB BEARS OVEN MITT APLLE BRS </v>
          </cell>
          <cell r="J49" t="str">
            <v xml:space="preserve">2845KP  </v>
          </cell>
          <cell r="K49">
            <v>1.64</v>
          </cell>
          <cell r="L49">
            <v>3.99</v>
          </cell>
          <cell r="M49">
            <v>1</v>
          </cell>
          <cell r="N49">
            <v>0</v>
          </cell>
          <cell r="O49">
            <v>0</v>
          </cell>
          <cell r="P49">
            <v>0</v>
          </cell>
          <cell r="Q49">
            <v>2.77</v>
          </cell>
          <cell r="R49">
            <v>5</v>
          </cell>
          <cell r="S49">
            <v>27817</v>
          </cell>
          <cell r="T49">
            <v>18.97</v>
          </cell>
          <cell r="U49">
            <v>467</v>
          </cell>
          <cell r="V49">
            <v>450</v>
          </cell>
          <cell r="W49">
            <v>551</v>
          </cell>
          <cell r="X49">
            <v>634</v>
          </cell>
          <cell r="Y49">
            <v>8859</v>
          </cell>
          <cell r="Z49">
            <v>1740</v>
          </cell>
          <cell r="AA49">
            <v>0</v>
          </cell>
          <cell r="AB49">
            <v>0</v>
          </cell>
          <cell r="AC49">
            <v>75.8</v>
          </cell>
          <cell r="AD49">
            <v>36676</v>
          </cell>
          <cell r="AE49">
            <v>37237</v>
          </cell>
          <cell r="AF49">
            <v>37930</v>
          </cell>
        </row>
        <row r="50">
          <cell r="D50">
            <v>24664511</v>
          </cell>
          <cell r="E50">
            <v>1</v>
          </cell>
          <cell r="F50" t="str">
            <v>A</v>
          </cell>
          <cell r="G50" t="str">
            <v xml:space="preserve">BARTH &amp; DREYFUSS OF </v>
          </cell>
          <cell r="H50">
            <v>274647</v>
          </cell>
          <cell r="I50" t="str">
            <v xml:space="preserve">HE APPLE KITCHEN ENBAPPLE A DAY 16X25 </v>
          </cell>
          <cell r="J50" t="str">
            <v xml:space="preserve">H324KT2K </v>
          </cell>
          <cell r="K50">
            <v>1.5</v>
          </cell>
          <cell r="L50">
            <v>2.99</v>
          </cell>
          <cell r="M50">
            <v>1</v>
          </cell>
          <cell r="N50">
            <v>0</v>
          </cell>
          <cell r="O50">
            <v>0</v>
          </cell>
          <cell r="P50">
            <v>0</v>
          </cell>
          <cell r="Q50">
            <v>2.7</v>
          </cell>
          <cell r="R50">
            <v>5.5</v>
          </cell>
          <cell r="S50">
            <v>23508</v>
          </cell>
          <cell r="T50">
            <v>17.3</v>
          </cell>
          <cell r="U50">
            <v>429</v>
          </cell>
          <cell r="V50">
            <v>430</v>
          </cell>
          <cell r="W50">
            <v>415</v>
          </cell>
          <cell r="X50">
            <v>460</v>
          </cell>
          <cell r="Y50">
            <v>7420</v>
          </cell>
          <cell r="Z50">
            <v>30</v>
          </cell>
          <cell r="AA50">
            <v>0</v>
          </cell>
          <cell r="AB50">
            <v>0</v>
          </cell>
          <cell r="AC50">
            <v>76</v>
          </cell>
          <cell r="AD50">
            <v>30928</v>
          </cell>
          <cell r="AE50">
            <v>36908</v>
          </cell>
          <cell r="AF50">
            <v>37930</v>
          </cell>
        </row>
        <row r="51">
          <cell r="D51">
            <v>24664513</v>
          </cell>
          <cell r="E51">
            <v>1</v>
          </cell>
          <cell r="F51" t="str">
            <v>A</v>
          </cell>
          <cell r="G51" t="str">
            <v xml:space="preserve">BARTH &amp; DREYFUSS OF </v>
          </cell>
          <cell r="H51">
            <v>274647</v>
          </cell>
          <cell r="I51" t="str">
            <v xml:space="preserve">HE APPLE KITCHEN ENBPOT HOLDER APPLE </v>
          </cell>
          <cell r="J51" t="str">
            <v xml:space="preserve">H324PH1K </v>
          </cell>
          <cell r="K51">
            <v>1.21</v>
          </cell>
          <cell r="L51">
            <v>2.4900000000000002</v>
          </cell>
          <cell r="M51">
            <v>1</v>
          </cell>
          <cell r="N51">
            <v>0</v>
          </cell>
          <cell r="O51">
            <v>0</v>
          </cell>
          <cell r="P51">
            <v>0</v>
          </cell>
          <cell r="Q51">
            <v>2.31</v>
          </cell>
          <cell r="R51">
            <v>5.9</v>
          </cell>
          <cell r="S51">
            <v>24141</v>
          </cell>
          <cell r="T51">
            <v>16.059999999999999</v>
          </cell>
          <cell r="U51">
            <v>489</v>
          </cell>
          <cell r="V51">
            <v>544</v>
          </cell>
          <cell r="W51">
            <v>500</v>
          </cell>
          <cell r="X51">
            <v>605</v>
          </cell>
          <cell r="Y51">
            <v>7855</v>
          </cell>
          <cell r="Z51">
            <v>54</v>
          </cell>
          <cell r="AA51">
            <v>0</v>
          </cell>
          <cell r="AB51">
            <v>0</v>
          </cell>
          <cell r="AC51">
            <v>75.5</v>
          </cell>
          <cell r="AD51">
            <v>31996</v>
          </cell>
          <cell r="AE51">
            <v>36908</v>
          </cell>
          <cell r="AF51">
            <v>37930</v>
          </cell>
        </row>
        <row r="52">
          <cell r="D52">
            <v>24664514</v>
          </cell>
          <cell r="E52">
            <v>1</v>
          </cell>
          <cell r="F52" t="str">
            <v>A</v>
          </cell>
          <cell r="G52" t="str">
            <v xml:space="preserve">BARTH &amp; DREYFUSS OF </v>
          </cell>
          <cell r="H52">
            <v>274647</v>
          </cell>
          <cell r="I52" t="str">
            <v xml:space="preserve">HE APPLE KITCHEN ENBOVEN MIT APPLE </v>
          </cell>
          <cell r="J52" t="str">
            <v xml:space="preserve">H324OM1K </v>
          </cell>
          <cell r="K52">
            <v>1.93</v>
          </cell>
          <cell r="L52">
            <v>3.99</v>
          </cell>
          <cell r="M52">
            <v>1</v>
          </cell>
          <cell r="N52">
            <v>0</v>
          </cell>
          <cell r="O52">
            <v>0</v>
          </cell>
          <cell r="P52">
            <v>0</v>
          </cell>
          <cell r="Q52">
            <v>3.68</v>
          </cell>
          <cell r="R52">
            <v>4.4000000000000004</v>
          </cell>
          <cell r="S52">
            <v>12948</v>
          </cell>
          <cell r="T52">
            <v>21.93</v>
          </cell>
          <cell r="U52">
            <v>257</v>
          </cell>
          <cell r="V52">
            <v>270</v>
          </cell>
          <cell r="W52">
            <v>262</v>
          </cell>
          <cell r="X52">
            <v>278</v>
          </cell>
          <cell r="Y52">
            <v>5636</v>
          </cell>
          <cell r="Z52">
            <v>36</v>
          </cell>
          <cell r="AA52">
            <v>0</v>
          </cell>
          <cell r="AB52">
            <v>0</v>
          </cell>
          <cell r="AC52">
            <v>69.7</v>
          </cell>
          <cell r="AD52">
            <v>18584</v>
          </cell>
          <cell r="AE52">
            <v>36908</v>
          </cell>
          <cell r="AF52">
            <v>37930</v>
          </cell>
        </row>
        <row r="53">
          <cell r="D53">
            <v>24664611</v>
          </cell>
          <cell r="E53">
            <v>1</v>
          </cell>
          <cell r="F53" t="str">
            <v>A</v>
          </cell>
          <cell r="G53" t="str">
            <v xml:space="preserve">BARTH &amp; DREYFUSS OF </v>
          </cell>
          <cell r="H53">
            <v>274647</v>
          </cell>
          <cell r="I53" t="str">
            <v xml:space="preserve">HE KITCHEN ENB. BRDHSE KIT. TOWEL </v>
          </cell>
          <cell r="J53" t="str">
            <v xml:space="preserve">H391KT3K </v>
          </cell>
          <cell r="K53">
            <v>1.5</v>
          </cell>
          <cell r="L53">
            <v>2.99</v>
          </cell>
          <cell r="M53">
            <v>1</v>
          </cell>
          <cell r="N53">
            <v>0</v>
          </cell>
          <cell r="O53">
            <v>0</v>
          </cell>
          <cell r="P53">
            <v>0</v>
          </cell>
          <cell r="Q53">
            <v>2.68</v>
          </cell>
          <cell r="R53">
            <v>2.9</v>
          </cell>
          <cell r="S53">
            <v>24696</v>
          </cell>
          <cell r="T53">
            <v>33.47</v>
          </cell>
          <cell r="U53">
            <v>330</v>
          </cell>
          <cell r="V53">
            <v>310</v>
          </cell>
          <cell r="W53">
            <v>255</v>
          </cell>
          <cell r="X53">
            <v>309</v>
          </cell>
          <cell r="Y53">
            <v>11045</v>
          </cell>
          <cell r="Z53">
            <v>948</v>
          </cell>
          <cell r="AA53">
            <v>0</v>
          </cell>
          <cell r="AB53">
            <v>0</v>
          </cell>
          <cell r="AC53">
            <v>69.099999999999994</v>
          </cell>
          <cell r="AD53">
            <v>35741</v>
          </cell>
          <cell r="AE53">
            <v>36908</v>
          </cell>
          <cell r="AF53">
            <v>37930</v>
          </cell>
        </row>
        <row r="54">
          <cell r="D54">
            <v>24664613</v>
          </cell>
          <cell r="E54">
            <v>1</v>
          </cell>
          <cell r="F54" t="str">
            <v>A</v>
          </cell>
          <cell r="G54" t="str">
            <v xml:space="preserve">BARTH &amp; DREYFUSS OF </v>
          </cell>
          <cell r="H54">
            <v>274647</v>
          </cell>
          <cell r="I54" t="str">
            <v xml:space="preserve">HE KITCHEN ENB. BRDHSE POT HOLDER </v>
          </cell>
          <cell r="J54" t="str">
            <v xml:space="preserve">H391PH1K </v>
          </cell>
          <cell r="K54">
            <v>1.21</v>
          </cell>
          <cell r="L54">
            <v>2.4900000000000002</v>
          </cell>
          <cell r="M54">
            <v>1</v>
          </cell>
          <cell r="N54">
            <v>0</v>
          </cell>
          <cell r="O54">
            <v>0</v>
          </cell>
          <cell r="P54">
            <v>0</v>
          </cell>
          <cell r="Q54">
            <v>2.29</v>
          </cell>
          <cell r="R54">
            <v>3.2</v>
          </cell>
          <cell r="S54">
            <v>23615</v>
          </cell>
          <cell r="T54">
            <v>29.99</v>
          </cell>
          <cell r="U54">
            <v>340</v>
          </cell>
          <cell r="V54">
            <v>353</v>
          </cell>
          <cell r="W54">
            <v>324</v>
          </cell>
          <cell r="X54">
            <v>352</v>
          </cell>
          <cell r="Y54">
            <v>10196</v>
          </cell>
          <cell r="Z54">
            <v>1170</v>
          </cell>
          <cell r="AA54">
            <v>0</v>
          </cell>
          <cell r="AB54">
            <v>0</v>
          </cell>
          <cell r="AC54">
            <v>69.8</v>
          </cell>
          <cell r="AD54">
            <v>33811</v>
          </cell>
          <cell r="AE54">
            <v>36908</v>
          </cell>
          <cell r="AF54">
            <v>37930</v>
          </cell>
        </row>
        <row r="55">
          <cell r="D55">
            <v>24664614</v>
          </cell>
          <cell r="E55">
            <v>1</v>
          </cell>
          <cell r="F55" t="str">
            <v>A</v>
          </cell>
          <cell r="G55" t="str">
            <v xml:space="preserve">BARTH &amp; DREYFUSS OF </v>
          </cell>
          <cell r="H55">
            <v>274647</v>
          </cell>
          <cell r="I55" t="str">
            <v xml:space="preserve">HE KITCHEN ENB. BRDHSE OVEN MITT </v>
          </cell>
          <cell r="J55" t="str">
            <v xml:space="preserve">H391OM1K </v>
          </cell>
          <cell r="K55">
            <v>1.93</v>
          </cell>
          <cell r="L55">
            <v>3.99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3.65</v>
          </cell>
          <cell r="R55">
            <v>2.8</v>
          </cell>
          <cell r="S55">
            <v>11940</v>
          </cell>
          <cell r="T55">
            <v>34.5</v>
          </cell>
          <cell r="U55">
            <v>193</v>
          </cell>
          <cell r="V55">
            <v>194</v>
          </cell>
          <cell r="W55">
            <v>168</v>
          </cell>
          <cell r="X55">
            <v>181</v>
          </cell>
          <cell r="Y55">
            <v>6659</v>
          </cell>
          <cell r="Z55">
            <v>615</v>
          </cell>
          <cell r="AA55">
            <v>0</v>
          </cell>
          <cell r="AB55">
            <v>0</v>
          </cell>
          <cell r="AC55">
            <v>64.2</v>
          </cell>
          <cell r="AD55">
            <v>18599</v>
          </cell>
          <cell r="AE55">
            <v>36908</v>
          </cell>
          <cell r="AF55">
            <v>37930</v>
          </cell>
        </row>
        <row r="56">
          <cell r="D56">
            <v>24665211</v>
          </cell>
          <cell r="E56">
            <v>1</v>
          </cell>
          <cell r="F56" t="str">
            <v>A</v>
          </cell>
          <cell r="G56" t="str">
            <v xml:space="preserve">BARTH &amp; DREYFUSS OF </v>
          </cell>
          <cell r="H56">
            <v>274647</v>
          </cell>
          <cell r="I56" t="str">
            <v xml:space="preserve">HE LEAF KITCHEN ENB LEAF KITCHEN TOWEL </v>
          </cell>
          <cell r="J56" t="str">
            <v xml:space="preserve">H492KT1K </v>
          </cell>
          <cell r="K56">
            <v>1.5</v>
          </cell>
          <cell r="L56">
            <v>2.99</v>
          </cell>
          <cell r="M56">
            <v>1</v>
          </cell>
          <cell r="N56">
            <v>0</v>
          </cell>
          <cell r="O56">
            <v>0</v>
          </cell>
          <cell r="P56">
            <v>0</v>
          </cell>
          <cell r="Q56">
            <v>2.71</v>
          </cell>
          <cell r="R56">
            <v>5.5</v>
          </cell>
          <cell r="S56">
            <v>27835</v>
          </cell>
          <cell r="T56">
            <v>17.149999999999999</v>
          </cell>
          <cell r="U56">
            <v>499</v>
          </cell>
          <cell r="V56">
            <v>524</v>
          </cell>
          <cell r="W56">
            <v>485</v>
          </cell>
          <cell r="X56">
            <v>544</v>
          </cell>
          <cell r="Y56">
            <v>8558</v>
          </cell>
          <cell r="Z56">
            <v>594</v>
          </cell>
          <cell r="AA56">
            <v>0</v>
          </cell>
          <cell r="AB56">
            <v>0</v>
          </cell>
          <cell r="AC56">
            <v>76.5</v>
          </cell>
          <cell r="AD56">
            <v>36393</v>
          </cell>
          <cell r="AE56">
            <v>37111</v>
          </cell>
          <cell r="AF56">
            <v>37930</v>
          </cell>
        </row>
        <row r="57">
          <cell r="D57">
            <v>24665213</v>
          </cell>
          <cell r="E57">
            <v>1</v>
          </cell>
          <cell r="F57" t="str">
            <v>A</v>
          </cell>
          <cell r="G57" t="str">
            <v xml:space="preserve">BARTH &amp; DREYFUSS OF </v>
          </cell>
          <cell r="H57">
            <v>274647</v>
          </cell>
          <cell r="I57" t="str">
            <v xml:space="preserve">HE LEAF KITCHEN ENB LEAF POT HOLDER </v>
          </cell>
          <cell r="J57" t="str">
            <v xml:space="preserve">H492PH1K </v>
          </cell>
          <cell r="K57">
            <v>1.21</v>
          </cell>
          <cell r="L57">
            <v>2.4900000000000002</v>
          </cell>
          <cell r="M57">
            <v>1</v>
          </cell>
          <cell r="N57">
            <v>0</v>
          </cell>
          <cell r="O57">
            <v>0</v>
          </cell>
          <cell r="P57">
            <v>0</v>
          </cell>
          <cell r="Q57">
            <v>2.3199999999999998</v>
          </cell>
          <cell r="R57">
            <v>3.2</v>
          </cell>
          <cell r="S57">
            <v>15880</v>
          </cell>
          <cell r="T57">
            <v>30.73</v>
          </cell>
          <cell r="U57">
            <v>293</v>
          </cell>
          <cell r="V57">
            <v>305</v>
          </cell>
          <cell r="W57">
            <v>290</v>
          </cell>
          <cell r="X57">
            <v>330</v>
          </cell>
          <cell r="Y57">
            <v>9003</v>
          </cell>
          <cell r="Z57">
            <v>54</v>
          </cell>
          <cell r="AA57">
            <v>0</v>
          </cell>
          <cell r="AB57">
            <v>0</v>
          </cell>
          <cell r="AC57">
            <v>63.8</v>
          </cell>
          <cell r="AD57">
            <v>24883</v>
          </cell>
          <cell r="AE57">
            <v>37111</v>
          </cell>
          <cell r="AF57">
            <v>37930</v>
          </cell>
        </row>
        <row r="58">
          <cell r="D58">
            <v>24665214</v>
          </cell>
          <cell r="E58">
            <v>1</v>
          </cell>
          <cell r="F58" t="str">
            <v>A</v>
          </cell>
          <cell r="G58" t="str">
            <v xml:space="preserve">BARTH &amp; DREYFUSS OF </v>
          </cell>
          <cell r="H58">
            <v>274647</v>
          </cell>
          <cell r="I58" t="str">
            <v xml:space="preserve">HE LEAF KITCHEN ENB LEAF OVEN MITT </v>
          </cell>
          <cell r="J58" t="str">
            <v xml:space="preserve">H492OM1K </v>
          </cell>
          <cell r="K58">
            <v>1.93</v>
          </cell>
          <cell r="L58">
            <v>3.99</v>
          </cell>
          <cell r="M58">
            <v>1</v>
          </cell>
          <cell r="N58">
            <v>0</v>
          </cell>
          <cell r="O58">
            <v>0</v>
          </cell>
          <cell r="P58">
            <v>0</v>
          </cell>
          <cell r="Q58">
            <v>3.69</v>
          </cell>
          <cell r="R58">
            <v>2.2000000000000002</v>
          </cell>
          <cell r="S58">
            <v>8425</v>
          </cell>
          <cell r="T58">
            <v>45.3</v>
          </cell>
          <cell r="U58">
            <v>164</v>
          </cell>
          <cell r="V58">
            <v>181</v>
          </cell>
          <cell r="W58">
            <v>133</v>
          </cell>
          <cell r="X58">
            <v>166</v>
          </cell>
          <cell r="Y58">
            <v>7429</v>
          </cell>
          <cell r="Z58">
            <v>12</v>
          </cell>
          <cell r="AA58">
            <v>0</v>
          </cell>
          <cell r="AB58">
            <v>0</v>
          </cell>
          <cell r="AC58">
            <v>53.1</v>
          </cell>
          <cell r="AD58">
            <v>15854</v>
          </cell>
          <cell r="AE58">
            <v>37111</v>
          </cell>
          <cell r="AF58">
            <v>37930</v>
          </cell>
        </row>
        <row r="59">
          <cell r="D59">
            <v>24665311</v>
          </cell>
          <cell r="E59">
            <v>1</v>
          </cell>
          <cell r="F59" t="str">
            <v>A</v>
          </cell>
          <cell r="G59" t="str">
            <v xml:space="preserve">BARTH &amp; DREYFUSS OF </v>
          </cell>
          <cell r="H59">
            <v>274647</v>
          </cell>
          <cell r="I59" t="str">
            <v xml:space="preserve">HE CAT KITCHEN EMB. CAT SHOW KIT TOWEL </v>
          </cell>
          <cell r="J59" t="str">
            <v xml:space="preserve">H276KT1K </v>
          </cell>
          <cell r="K59">
            <v>1.02</v>
          </cell>
          <cell r="L59">
            <v>2.99</v>
          </cell>
          <cell r="M59">
            <v>1</v>
          </cell>
          <cell r="N59">
            <v>0</v>
          </cell>
          <cell r="O59">
            <v>0</v>
          </cell>
          <cell r="P59">
            <v>0</v>
          </cell>
          <cell r="Q59">
            <v>1.84</v>
          </cell>
          <cell r="R59">
            <v>8.5</v>
          </cell>
          <cell r="S59">
            <v>46294</v>
          </cell>
          <cell r="T59">
            <v>10.83</v>
          </cell>
          <cell r="U59">
            <v>754</v>
          </cell>
          <cell r="V59">
            <v>815</v>
          </cell>
          <cell r="W59">
            <v>1004</v>
          </cell>
          <cell r="X59">
            <v>1170</v>
          </cell>
          <cell r="Y59">
            <v>8165</v>
          </cell>
          <cell r="Z59">
            <v>4524</v>
          </cell>
          <cell r="AA59">
            <v>0</v>
          </cell>
          <cell r="AB59">
            <v>0</v>
          </cell>
          <cell r="AC59">
            <v>85</v>
          </cell>
          <cell r="AD59">
            <v>54459</v>
          </cell>
          <cell r="AE59">
            <v>36012</v>
          </cell>
          <cell r="AF59">
            <v>37930</v>
          </cell>
        </row>
        <row r="60">
          <cell r="D60">
            <v>24665313</v>
          </cell>
          <cell r="E60">
            <v>1</v>
          </cell>
          <cell r="F60" t="str">
            <v>A</v>
          </cell>
          <cell r="G60" t="str">
            <v xml:space="preserve">BARTH &amp; DREYFUSS OF </v>
          </cell>
          <cell r="H60">
            <v>274647</v>
          </cell>
          <cell r="I60" t="str">
            <v xml:space="preserve">HE CAT KITCHEN EMB. CAT SHOW POT HLDER </v>
          </cell>
          <cell r="J60" t="str">
            <v xml:space="preserve">B078PH1K </v>
          </cell>
          <cell r="K60">
            <v>0.92</v>
          </cell>
          <cell r="L60">
            <v>2.4900000000000002</v>
          </cell>
          <cell r="M60">
            <v>1</v>
          </cell>
          <cell r="N60">
            <v>0</v>
          </cell>
          <cell r="O60">
            <v>0</v>
          </cell>
          <cell r="P60">
            <v>0</v>
          </cell>
          <cell r="Q60">
            <v>1.85</v>
          </cell>
          <cell r="R60">
            <v>6.6</v>
          </cell>
          <cell r="S60">
            <v>43364</v>
          </cell>
          <cell r="T60">
            <v>14.22</v>
          </cell>
          <cell r="U60">
            <v>792</v>
          </cell>
          <cell r="V60">
            <v>826</v>
          </cell>
          <cell r="W60">
            <v>1021</v>
          </cell>
          <cell r="X60">
            <v>1096</v>
          </cell>
          <cell r="Y60">
            <v>11263</v>
          </cell>
          <cell r="Z60">
            <v>3630</v>
          </cell>
          <cell r="AA60">
            <v>0</v>
          </cell>
          <cell r="AB60">
            <v>0</v>
          </cell>
          <cell r="AC60">
            <v>79.400000000000006</v>
          </cell>
          <cell r="AD60">
            <v>54627</v>
          </cell>
          <cell r="AE60">
            <v>36089</v>
          </cell>
          <cell r="AF60">
            <v>37930</v>
          </cell>
        </row>
        <row r="61">
          <cell r="D61">
            <v>24665314</v>
          </cell>
          <cell r="E61">
            <v>1</v>
          </cell>
          <cell r="F61" t="str">
            <v>A</v>
          </cell>
          <cell r="G61" t="str">
            <v xml:space="preserve">BARTH &amp; DREYFUSS OF </v>
          </cell>
          <cell r="H61">
            <v>274647</v>
          </cell>
          <cell r="I61" t="str">
            <v xml:space="preserve">HE CAT KITCHEN EMB. CAT SHOW OVEN MITT </v>
          </cell>
          <cell r="J61" t="str">
            <v xml:space="preserve">B078OM1K </v>
          </cell>
          <cell r="K61">
            <v>1.62</v>
          </cell>
          <cell r="L61">
            <v>3.99</v>
          </cell>
          <cell r="M61">
            <v>1</v>
          </cell>
          <cell r="N61">
            <v>0</v>
          </cell>
          <cell r="O61">
            <v>0</v>
          </cell>
          <cell r="P61">
            <v>0</v>
          </cell>
          <cell r="Q61">
            <v>2.79</v>
          </cell>
          <cell r="R61">
            <v>6.4</v>
          </cell>
          <cell r="S61">
            <v>23639</v>
          </cell>
          <cell r="T61">
            <v>14.74</v>
          </cell>
          <cell r="U61">
            <v>442</v>
          </cell>
          <cell r="V61">
            <v>446</v>
          </cell>
          <cell r="W61">
            <v>533</v>
          </cell>
          <cell r="X61">
            <v>583</v>
          </cell>
          <cell r="Y61">
            <v>6514</v>
          </cell>
          <cell r="Z61">
            <v>1965</v>
          </cell>
          <cell r="AA61">
            <v>0</v>
          </cell>
          <cell r="AB61">
            <v>0</v>
          </cell>
          <cell r="AC61">
            <v>78.400000000000006</v>
          </cell>
          <cell r="AD61">
            <v>30153</v>
          </cell>
          <cell r="AE61">
            <v>36089</v>
          </cell>
          <cell r="AF61">
            <v>37930</v>
          </cell>
        </row>
        <row r="62">
          <cell r="D62">
            <v>24665411</v>
          </cell>
          <cell r="E62">
            <v>1</v>
          </cell>
          <cell r="F62" t="str">
            <v>A</v>
          </cell>
          <cell r="G62" t="str">
            <v xml:space="preserve">BARTH &amp; DREYFUSS OF </v>
          </cell>
          <cell r="H62">
            <v>274647</v>
          </cell>
          <cell r="I62" t="str">
            <v xml:space="preserve">HE HONEY KITCHEN ENSHONEY KITCHEN TOWEL </v>
          </cell>
          <cell r="J62" t="str">
            <v xml:space="preserve">H623KT1K </v>
          </cell>
          <cell r="K62">
            <v>1.02</v>
          </cell>
          <cell r="L62">
            <v>1.99</v>
          </cell>
          <cell r="M62">
            <v>1</v>
          </cell>
          <cell r="N62">
            <v>0</v>
          </cell>
          <cell r="O62">
            <v>0</v>
          </cell>
          <cell r="P62">
            <v>0</v>
          </cell>
          <cell r="Q62">
            <v>1.82</v>
          </cell>
          <cell r="R62">
            <v>7.2</v>
          </cell>
          <cell r="S62">
            <v>32114</v>
          </cell>
          <cell r="T62">
            <v>12.94</v>
          </cell>
          <cell r="U62">
            <v>701</v>
          </cell>
          <cell r="V62">
            <v>729</v>
          </cell>
          <cell r="W62">
            <v>663</v>
          </cell>
          <cell r="X62">
            <v>642</v>
          </cell>
          <cell r="Y62">
            <v>9074</v>
          </cell>
          <cell r="Z62">
            <v>1518</v>
          </cell>
          <cell r="AA62">
            <v>0</v>
          </cell>
          <cell r="AB62">
            <v>0</v>
          </cell>
          <cell r="AC62">
            <v>78</v>
          </cell>
          <cell r="AD62">
            <v>41188</v>
          </cell>
          <cell r="AE62">
            <v>36089</v>
          </cell>
          <cell r="AF62">
            <v>37930</v>
          </cell>
        </row>
        <row r="63">
          <cell r="D63">
            <v>24665413</v>
          </cell>
          <cell r="E63">
            <v>1</v>
          </cell>
          <cell r="F63" t="str">
            <v>A</v>
          </cell>
          <cell r="G63" t="str">
            <v xml:space="preserve">BARTH &amp; DREYFUSS OF </v>
          </cell>
          <cell r="H63">
            <v>274647</v>
          </cell>
          <cell r="I63" t="str">
            <v xml:space="preserve">HE HONEY KITCHEN ENSHONEY POT HOLDER </v>
          </cell>
          <cell r="J63" t="str">
            <v xml:space="preserve">B079PH1K </v>
          </cell>
          <cell r="K63">
            <v>0.92</v>
          </cell>
          <cell r="L63">
            <v>1.99</v>
          </cell>
          <cell r="M63">
            <v>1</v>
          </cell>
          <cell r="N63">
            <v>0</v>
          </cell>
          <cell r="O63">
            <v>0</v>
          </cell>
          <cell r="P63">
            <v>0</v>
          </cell>
          <cell r="Q63">
            <v>1.83</v>
          </cell>
          <cell r="R63">
            <v>8.1999999999999993</v>
          </cell>
          <cell r="S63">
            <v>32483</v>
          </cell>
          <cell r="T63">
            <v>11.13</v>
          </cell>
          <cell r="U63">
            <v>674</v>
          </cell>
          <cell r="V63">
            <v>691</v>
          </cell>
          <cell r="W63">
            <v>660</v>
          </cell>
          <cell r="X63">
            <v>657</v>
          </cell>
          <cell r="Y63">
            <v>7503</v>
          </cell>
          <cell r="Z63">
            <v>1602</v>
          </cell>
          <cell r="AA63">
            <v>0</v>
          </cell>
          <cell r="AB63">
            <v>0</v>
          </cell>
          <cell r="AC63">
            <v>81.2</v>
          </cell>
          <cell r="AD63">
            <v>39986</v>
          </cell>
          <cell r="AE63">
            <v>36089</v>
          </cell>
          <cell r="AF63">
            <v>37930</v>
          </cell>
        </row>
        <row r="64">
          <cell r="D64">
            <v>24665414</v>
          </cell>
          <cell r="E64">
            <v>1</v>
          </cell>
          <cell r="F64" t="str">
            <v>A</v>
          </cell>
          <cell r="G64" t="str">
            <v xml:space="preserve">BARTH &amp; DREYFUSS OF </v>
          </cell>
          <cell r="H64">
            <v>274647</v>
          </cell>
          <cell r="I64" t="str">
            <v xml:space="preserve">HE HONEY KITCHEN ENSHONEY OVEN MITT </v>
          </cell>
          <cell r="J64" t="str">
            <v xml:space="preserve">B079OM1K </v>
          </cell>
          <cell r="K64">
            <v>1.62</v>
          </cell>
          <cell r="L64">
            <v>2.99</v>
          </cell>
          <cell r="M64">
            <v>1</v>
          </cell>
          <cell r="N64">
            <v>0</v>
          </cell>
          <cell r="O64">
            <v>0</v>
          </cell>
          <cell r="P64">
            <v>0</v>
          </cell>
          <cell r="Q64">
            <v>2.76</v>
          </cell>
          <cell r="R64">
            <v>5.3</v>
          </cell>
          <cell r="S64">
            <v>17118</v>
          </cell>
          <cell r="T64">
            <v>17.88</v>
          </cell>
          <cell r="U64">
            <v>322</v>
          </cell>
          <cell r="V64">
            <v>297</v>
          </cell>
          <cell r="W64">
            <v>285</v>
          </cell>
          <cell r="X64">
            <v>290</v>
          </cell>
          <cell r="Y64">
            <v>5758</v>
          </cell>
          <cell r="Z64">
            <v>366</v>
          </cell>
          <cell r="AA64">
            <v>0</v>
          </cell>
          <cell r="AB64">
            <v>0</v>
          </cell>
          <cell r="AC64">
            <v>74.8</v>
          </cell>
          <cell r="AD64">
            <v>22876</v>
          </cell>
          <cell r="AE64">
            <v>36089</v>
          </cell>
          <cell r="AF64">
            <v>37930</v>
          </cell>
        </row>
        <row r="65">
          <cell r="D65">
            <v>24665511</v>
          </cell>
          <cell r="E65">
            <v>1</v>
          </cell>
          <cell r="F65" t="str">
            <v>A</v>
          </cell>
          <cell r="G65" t="str">
            <v xml:space="preserve">BARTH &amp; DREYFUSS OF </v>
          </cell>
          <cell r="H65">
            <v>274647</v>
          </cell>
          <cell r="I65" t="str">
            <v xml:space="preserve">HE KITCHEN ENS RED APPLE KIT TOWEL </v>
          </cell>
          <cell r="J65" t="str">
            <v xml:space="preserve">H133KT1K </v>
          </cell>
          <cell r="K65">
            <v>1.5</v>
          </cell>
          <cell r="L65">
            <v>2.99</v>
          </cell>
          <cell r="M65">
            <v>1</v>
          </cell>
          <cell r="N65">
            <v>0</v>
          </cell>
          <cell r="O65">
            <v>0</v>
          </cell>
          <cell r="P65">
            <v>0</v>
          </cell>
          <cell r="Q65">
            <v>2.71</v>
          </cell>
          <cell r="R65">
            <v>7.9</v>
          </cell>
          <cell r="S65">
            <v>59105</v>
          </cell>
          <cell r="T65">
            <v>11.58</v>
          </cell>
          <cell r="U65">
            <v>1240</v>
          </cell>
          <cell r="V65">
            <v>1321</v>
          </cell>
          <cell r="W65">
            <v>1601</v>
          </cell>
          <cell r="X65">
            <v>2286</v>
          </cell>
          <cell r="Y65">
            <v>14358</v>
          </cell>
          <cell r="Z65">
            <v>5694</v>
          </cell>
          <cell r="AA65">
            <v>0</v>
          </cell>
          <cell r="AB65">
            <v>0</v>
          </cell>
          <cell r="AC65">
            <v>80.5</v>
          </cell>
          <cell r="AD65">
            <v>73463</v>
          </cell>
          <cell r="AE65">
            <v>36201</v>
          </cell>
          <cell r="AF65">
            <v>37930</v>
          </cell>
        </row>
        <row r="66">
          <cell r="D66">
            <v>24665513</v>
          </cell>
          <cell r="E66">
            <v>1</v>
          </cell>
          <cell r="F66" t="str">
            <v>A</v>
          </cell>
          <cell r="G66" t="str">
            <v xml:space="preserve">BARTH &amp; DREYFUSS OF </v>
          </cell>
          <cell r="H66">
            <v>274647</v>
          </cell>
          <cell r="I66" t="str">
            <v xml:space="preserve">HE KITCHEN ENS RED APPLE POT HLDR </v>
          </cell>
          <cell r="J66" t="str">
            <v xml:space="preserve">H133PH1K </v>
          </cell>
          <cell r="K66">
            <v>1.21</v>
          </cell>
          <cell r="L66">
            <v>2.4900000000000002</v>
          </cell>
          <cell r="M66">
            <v>1</v>
          </cell>
          <cell r="N66">
            <v>0</v>
          </cell>
          <cell r="O66">
            <v>0</v>
          </cell>
          <cell r="P66">
            <v>0</v>
          </cell>
          <cell r="Q66">
            <v>2.31</v>
          </cell>
          <cell r="R66">
            <v>8.1999999999999993</v>
          </cell>
          <cell r="S66">
            <v>38870</v>
          </cell>
          <cell r="T66">
            <v>11.2</v>
          </cell>
          <cell r="U66">
            <v>884</v>
          </cell>
          <cell r="V66">
            <v>867</v>
          </cell>
          <cell r="W66">
            <v>1098</v>
          </cell>
          <cell r="X66">
            <v>1609</v>
          </cell>
          <cell r="Y66">
            <v>9900</v>
          </cell>
          <cell r="Z66">
            <v>5280</v>
          </cell>
          <cell r="AA66">
            <v>0</v>
          </cell>
          <cell r="AB66">
            <v>0</v>
          </cell>
          <cell r="AC66">
            <v>79.7</v>
          </cell>
          <cell r="AD66">
            <v>48770</v>
          </cell>
          <cell r="AE66">
            <v>36201</v>
          </cell>
          <cell r="AF66">
            <v>37930</v>
          </cell>
        </row>
        <row r="67">
          <cell r="D67">
            <v>24665514</v>
          </cell>
          <cell r="E67">
            <v>1</v>
          </cell>
          <cell r="F67" t="str">
            <v>A</v>
          </cell>
          <cell r="G67" t="str">
            <v xml:space="preserve">BARTH &amp; DREYFUSS OF </v>
          </cell>
          <cell r="H67">
            <v>274647</v>
          </cell>
          <cell r="I67" t="str">
            <v xml:space="preserve">HE KITCHEN ENS RED APPLE OVEN MITT </v>
          </cell>
          <cell r="J67" t="str">
            <v xml:space="preserve">H133OM1K </v>
          </cell>
          <cell r="K67">
            <v>1.93</v>
          </cell>
          <cell r="L67">
            <v>3.99</v>
          </cell>
          <cell r="M67">
            <v>1</v>
          </cell>
          <cell r="N67">
            <v>0</v>
          </cell>
          <cell r="O67">
            <v>0</v>
          </cell>
          <cell r="P67">
            <v>0</v>
          </cell>
          <cell r="Q67">
            <v>3.66</v>
          </cell>
          <cell r="R67">
            <v>4.5999999999999996</v>
          </cell>
          <cell r="S67">
            <v>20192</v>
          </cell>
          <cell r="T67">
            <v>20.69</v>
          </cell>
          <cell r="U67">
            <v>399</v>
          </cell>
          <cell r="V67">
            <v>421</v>
          </cell>
          <cell r="W67">
            <v>577</v>
          </cell>
          <cell r="X67">
            <v>815</v>
          </cell>
          <cell r="Y67">
            <v>8255</v>
          </cell>
          <cell r="Z67">
            <v>1959</v>
          </cell>
          <cell r="AA67">
            <v>0</v>
          </cell>
          <cell r="AB67">
            <v>0</v>
          </cell>
          <cell r="AC67">
            <v>71</v>
          </cell>
          <cell r="AD67">
            <v>28447</v>
          </cell>
          <cell r="AE67">
            <v>36201</v>
          </cell>
          <cell r="AF67">
            <v>37930</v>
          </cell>
        </row>
        <row r="68">
          <cell r="D68">
            <v>24665515</v>
          </cell>
          <cell r="E68">
            <v>1</v>
          </cell>
          <cell r="F68" t="str">
            <v>A</v>
          </cell>
          <cell r="G68" t="str">
            <v xml:space="preserve">BARTH &amp; DREYFUSS OF </v>
          </cell>
          <cell r="H68">
            <v>274647</v>
          </cell>
          <cell r="I68" t="str">
            <v>HE KITCHEN ENS REDAPPLE BORD PRT KT</v>
          </cell>
          <cell r="J68" t="str">
            <v xml:space="preserve">H133KT3K </v>
          </cell>
          <cell r="K68">
            <v>1.5</v>
          </cell>
          <cell r="L68">
            <v>2.99</v>
          </cell>
          <cell r="M68">
            <v>1</v>
          </cell>
          <cell r="N68">
            <v>0</v>
          </cell>
          <cell r="O68">
            <v>0</v>
          </cell>
          <cell r="P68">
            <v>0</v>
          </cell>
          <cell r="Q68">
            <v>2.7</v>
          </cell>
          <cell r="R68">
            <v>6.2</v>
          </cell>
          <cell r="S68">
            <v>33266</v>
          </cell>
          <cell r="T68">
            <v>15.16</v>
          </cell>
          <cell r="U68">
            <v>799</v>
          </cell>
          <cell r="V68">
            <v>759</v>
          </cell>
          <cell r="W68">
            <v>839</v>
          </cell>
          <cell r="X68">
            <v>919</v>
          </cell>
          <cell r="Y68">
            <v>12111</v>
          </cell>
          <cell r="Z68">
            <v>2790</v>
          </cell>
          <cell r="AA68">
            <v>0</v>
          </cell>
          <cell r="AB68">
            <v>0</v>
          </cell>
          <cell r="AC68">
            <v>73.3</v>
          </cell>
          <cell r="AD68">
            <v>45377</v>
          </cell>
          <cell r="AE68">
            <v>37258</v>
          </cell>
          <cell r="AF68">
            <v>37930</v>
          </cell>
        </row>
        <row r="69">
          <cell r="D69">
            <v>24665611</v>
          </cell>
          <cell r="E69">
            <v>1</v>
          </cell>
          <cell r="F69" t="str">
            <v>A</v>
          </cell>
          <cell r="G69" t="str">
            <v xml:space="preserve">BARTH &amp; DREYFUSS OF </v>
          </cell>
          <cell r="H69">
            <v>274647</v>
          </cell>
          <cell r="I69" t="str">
            <v xml:space="preserve">PV HE FRG KITCHN ENBFROG KITCHEN TOWEL </v>
          </cell>
          <cell r="J69" t="str">
            <v xml:space="preserve">H045KT1K </v>
          </cell>
          <cell r="K69">
            <v>1.5</v>
          </cell>
          <cell r="L69">
            <v>2.99</v>
          </cell>
          <cell r="M69">
            <v>1</v>
          </cell>
          <cell r="N69">
            <v>0</v>
          </cell>
          <cell r="O69">
            <v>0</v>
          </cell>
          <cell r="P69">
            <v>0</v>
          </cell>
          <cell r="Q69">
            <v>2.82</v>
          </cell>
          <cell r="R69">
            <v>8.1999999999999993</v>
          </cell>
          <cell r="S69">
            <v>1604</v>
          </cell>
          <cell r="T69">
            <v>11.15</v>
          </cell>
          <cell r="U69">
            <v>26</v>
          </cell>
          <cell r="V69">
            <v>27</v>
          </cell>
          <cell r="W69">
            <v>44</v>
          </cell>
          <cell r="X69">
            <v>30</v>
          </cell>
          <cell r="Y69">
            <v>290</v>
          </cell>
          <cell r="Z69">
            <v>288</v>
          </cell>
          <cell r="AA69">
            <v>0</v>
          </cell>
          <cell r="AB69">
            <v>0</v>
          </cell>
          <cell r="AC69">
            <v>84.7</v>
          </cell>
          <cell r="AD69">
            <v>1894</v>
          </cell>
          <cell r="AE69">
            <v>36376</v>
          </cell>
          <cell r="AF69">
            <v>37930</v>
          </cell>
        </row>
        <row r="70">
          <cell r="D70">
            <v>24665612</v>
          </cell>
          <cell r="E70">
            <v>1</v>
          </cell>
          <cell r="F70" t="str">
            <v>A</v>
          </cell>
          <cell r="G70" t="str">
            <v xml:space="preserve">BARTH &amp; DREYFUSS OF </v>
          </cell>
          <cell r="H70">
            <v>274647</v>
          </cell>
          <cell r="I70" t="str">
            <v xml:space="preserve">PV HE FRG KITCHN ENBFROG DISH CLOTH </v>
          </cell>
          <cell r="J70" t="str">
            <v xml:space="preserve">H045DC1K </v>
          </cell>
          <cell r="K70">
            <v>0.87</v>
          </cell>
          <cell r="L70">
            <v>1.79</v>
          </cell>
          <cell r="M70">
            <v>1</v>
          </cell>
          <cell r="N70">
            <v>0</v>
          </cell>
          <cell r="O70">
            <v>0</v>
          </cell>
          <cell r="P70">
            <v>0</v>
          </cell>
          <cell r="Q70">
            <v>1.86</v>
          </cell>
          <cell r="R70">
            <v>3.4</v>
          </cell>
          <cell r="S70">
            <v>504</v>
          </cell>
          <cell r="T70">
            <v>28</v>
          </cell>
          <cell r="U70">
            <v>9</v>
          </cell>
          <cell r="V70">
            <v>11</v>
          </cell>
          <cell r="W70">
            <v>8</v>
          </cell>
          <cell r="X70">
            <v>6</v>
          </cell>
          <cell r="Y70">
            <v>252</v>
          </cell>
          <cell r="Z70">
            <v>48</v>
          </cell>
          <cell r="AA70">
            <v>0</v>
          </cell>
          <cell r="AB70">
            <v>0</v>
          </cell>
          <cell r="AC70">
            <v>66.7</v>
          </cell>
          <cell r="AD70">
            <v>756</v>
          </cell>
          <cell r="AE70">
            <v>36376</v>
          </cell>
          <cell r="AF70">
            <v>37930</v>
          </cell>
        </row>
        <row r="71">
          <cell r="D71">
            <v>24665613</v>
          </cell>
          <cell r="E71">
            <v>1</v>
          </cell>
          <cell r="F71" t="str">
            <v>A</v>
          </cell>
          <cell r="G71" t="str">
            <v xml:space="preserve">BARTH &amp; DREYFUSS OF </v>
          </cell>
          <cell r="H71">
            <v>274647</v>
          </cell>
          <cell r="I71" t="str">
            <v xml:space="preserve">PV HE FRG KITCHN ENBFROG POT HOLDER </v>
          </cell>
          <cell r="J71" t="str">
            <v xml:space="preserve">H045PH1K </v>
          </cell>
          <cell r="K71">
            <v>0.92</v>
          </cell>
          <cell r="L71">
            <v>1.99</v>
          </cell>
          <cell r="M71">
            <v>1</v>
          </cell>
          <cell r="N71">
            <v>0</v>
          </cell>
          <cell r="O71">
            <v>0</v>
          </cell>
          <cell r="P71">
            <v>0</v>
          </cell>
          <cell r="Q71">
            <v>1.88</v>
          </cell>
          <cell r="R71">
            <v>10.199999999999999</v>
          </cell>
          <cell r="S71">
            <v>1228</v>
          </cell>
          <cell r="T71">
            <v>8.82</v>
          </cell>
          <cell r="U71">
            <v>33</v>
          </cell>
          <cell r="V71">
            <v>28</v>
          </cell>
          <cell r="W71">
            <v>30</v>
          </cell>
          <cell r="X71">
            <v>28</v>
          </cell>
          <cell r="Y71">
            <v>291</v>
          </cell>
          <cell r="Z71">
            <v>228</v>
          </cell>
          <cell r="AA71">
            <v>0</v>
          </cell>
          <cell r="AB71">
            <v>0</v>
          </cell>
          <cell r="AC71">
            <v>80.8</v>
          </cell>
          <cell r="AD71">
            <v>1519</v>
          </cell>
          <cell r="AE71">
            <v>36376</v>
          </cell>
          <cell r="AF71">
            <v>37930</v>
          </cell>
        </row>
        <row r="72">
          <cell r="D72">
            <v>24665614</v>
          </cell>
          <cell r="E72">
            <v>1</v>
          </cell>
          <cell r="F72" t="str">
            <v>A</v>
          </cell>
          <cell r="G72" t="str">
            <v xml:space="preserve">BARTH &amp; DREYFUSS OF </v>
          </cell>
          <cell r="H72">
            <v>274647</v>
          </cell>
          <cell r="I72" t="str">
            <v xml:space="preserve">PV HE FRG KITCHN ENBFROG-AREA 21 ONLY </v>
          </cell>
          <cell r="J72" t="str">
            <v xml:space="preserve">H045OM1K </v>
          </cell>
          <cell r="K72">
            <v>1.59</v>
          </cell>
          <cell r="L72">
            <v>2.99</v>
          </cell>
          <cell r="M72">
            <v>1</v>
          </cell>
          <cell r="N72">
            <v>0</v>
          </cell>
          <cell r="O72">
            <v>0</v>
          </cell>
          <cell r="P72">
            <v>0</v>
          </cell>
          <cell r="Q72">
            <v>2.77</v>
          </cell>
          <cell r="R72">
            <v>5.7</v>
          </cell>
          <cell r="S72">
            <v>651</v>
          </cell>
          <cell r="T72">
            <v>16.600000000000001</v>
          </cell>
          <cell r="U72">
            <v>10</v>
          </cell>
          <cell r="V72">
            <v>7</v>
          </cell>
          <cell r="W72">
            <v>23</v>
          </cell>
          <cell r="X72">
            <v>13</v>
          </cell>
          <cell r="Y72">
            <v>166</v>
          </cell>
          <cell r="Z72">
            <v>117</v>
          </cell>
          <cell r="AA72">
            <v>0</v>
          </cell>
          <cell r="AB72">
            <v>0</v>
          </cell>
          <cell r="AC72">
            <v>79.7</v>
          </cell>
          <cell r="AD72">
            <v>817</v>
          </cell>
          <cell r="AE72">
            <v>36376</v>
          </cell>
          <cell r="AF72">
            <v>37930</v>
          </cell>
        </row>
        <row r="73">
          <cell r="D73">
            <v>24665711</v>
          </cell>
          <cell r="E73">
            <v>1</v>
          </cell>
          <cell r="F73" t="str">
            <v>A</v>
          </cell>
          <cell r="G73" t="str">
            <v xml:space="preserve">BARTH &amp; DREYFUSS OF </v>
          </cell>
          <cell r="H73">
            <v>274647</v>
          </cell>
          <cell r="I73" t="str">
            <v xml:space="preserve">PV HE KITCHEN ENB WATERFALL KTOWEL </v>
          </cell>
          <cell r="J73" t="str">
            <v xml:space="preserve">H046KT1K </v>
          </cell>
          <cell r="K73">
            <v>1.5</v>
          </cell>
          <cell r="L73">
            <v>2.99</v>
          </cell>
          <cell r="M73">
            <v>1</v>
          </cell>
          <cell r="N73">
            <v>0</v>
          </cell>
          <cell r="O73">
            <v>0</v>
          </cell>
          <cell r="P73">
            <v>0</v>
          </cell>
          <cell r="Q73">
            <v>2.83</v>
          </cell>
          <cell r="R73">
            <v>2.2999999999999998</v>
          </cell>
          <cell r="S73">
            <v>519</v>
          </cell>
          <cell r="T73">
            <v>42.33</v>
          </cell>
          <cell r="U73">
            <v>6</v>
          </cell>
          <cell r="V73">
            <v>13</v>
          </cell>
          <cell r="W73">
            <v>5</v>
          </cell>
          <cell r="X73">
            <v>12</v>
          </cell>
          <cell r="Y73">
            <v>254</v>
          </cell>
          <cell r="Z73">
            <v>36</v>
          </cell>
          <cell r="AA73">
            <v>0</v>
          </cell>
          <cell r="AB73">
            <v>0</v>
          </cell>
          <cell r="AC73">
            <v>67.099999999999994</v>
          </cell>
          <cell r="AD73">
            <v>773</v>
          </cell>
          <cell r="AE73">
            <v>36376</v>
          </cell>
          <cell r="AF73">
            <v>37930</v>
          </cell>
        </row>
        <row r="74">
          <cell r="D74">
            <v>24665712</v>
          </cell>
          <cell r="E74">
            <v>1</v>
          </cell>
          <cell r="F74" t="str">
            <v>A</v>
          </cell>
          <cell r="G74" t="str">
            <v xml:space="preserve">BARTH &amp; DREYFUSS OF </v>
          </cell>
          <cell r="H74">
            <v>274647</v>
          </cell>
          <cell r="I74" t="str">
            <v xml:space="preserve">PV HE KITCHEN ENB WATERFALL DCLOTH </v>
          </cell>
          <cell r="J74" t="str">
            <v xml:space="preserve">H046DC1K </v>
          </cell>
          <cell r="K74">
            <v>0.87</v>
          </cell>
          <cell r="L74">
            <v>1.79</v>
          </cell>
          <cell r="M74">
            <v>1</v>
          </cell>
          <cell r="N74">
            <v>0</v>
          </cell>
          <cell r="O74">
            <v>0</v>
          </cell>
          <cell r="P74">
            <v>0</v>
          </cell>
          <cell r="Q74">
            <v>1.83</v>
          </cell>
          <cell r="R74">
            <v>0.8</v>
          </cell>
          <cell r="S74">
            <v>212</v>
          </cell>
          <cell r="T74">
            <v>125</v>
          </cell>
          <cell r="U74">
            <v>2</v>
          </cell>
          <cell r="V74">
            <v>3</v>
          </cell>
          <cell r="W74">
            <v>3</v>
          </cell>
          <cell r="X74">
            <v>4</v>
          </cell>
          <cell r="Y74">
            <v>250</v>
          </cell>
          <cell r="Z74">
            <v>24</v>
          </cell>
          <cell r="AA74">
            <v>0</v>
          </cell>
          <cell r="AB74">
            <v>0</v>
          </cell>
          <cell r="AC74">
            <v>45.9</v>
          </cell>
          <cell r="AD74">
            <v>462</v>
          </cell>
          <cell r="AE74">
            <v>36376</v>
          </cell>
          <cell r="AF74">
            <v>37895</v>
          </cell>
        </row>
        <row r="75">
          <cell r="D75">
            <v>24665713</v>
          </cell>
          <cell r="E75">
            <v>1</v>
          </cell>
          <cell r="F75" t="str">
            <v>A</v>
          </cell>
          <cell r="G75" t="str">
            <v xml:space="preserve">BARTH &amp; DREYFUSS OF </v>
          </cell>
          <cell r="H75">
            <v>274647</v>
          </cell>
          <cell r="I75" t="str">
            <v xml:space="preserve">PV HE KITCHEN ENB WATERFALL POT HLDER </v>
          </cell>
          <cell r="J75" t="str">
            <v xml:space="preserve">H046PH1K </v>
          </cell>
          <cell r="K75">
            <v>0.92</v>
          </cell>
          <cell r="L75">
            <v>1.99</v>
          </cell>
          <cell r="M75">
            <v>1</v>
          </cell>
          <cell r="N75">
            <v>0</v>
          </cell>
          <cell r="O75">
            <v>0</v>
          </cell>
          <cell r="P75">
            <v>0</v>
          </cell>
          <cell r="Q75">
            <v>1.88</v>
          </cell>
          <cell r="R75">
            <v>5.3</v>
          </cell>
          <cell r="S75">
            <v>621</v>
          </cell>
          <cell r="T75">
            <v>17.73</v>
          </cell>
          <cell r="U75">
            <v>15</v>
          </cell>
          <cell r="V75">
            <v>14</v>
          </cell>
          <cell r="W75">
            <v>5</v>
          </cell>
          <cell r="X75">
            <v>29</v>
          </cell>
          <cell r="Y75">
            <v>266</v>
          </cell>
          <cell r="Z75">
            <v>126</v>
          </cell>
          <cell r="AA75">
            <v>0</v>
          </cell>
          <cell r="AB75">
            <v>0</v>
          </cell>
          <cell r="AC75">
            <v>70</v>
          </cell>
          <cell r="AD75">
            <v>887</v>
          </cell>
          <cell r="AE75">
            <v>36376</v>
          </cell>
          <cell r="AF75">
            <v>37930</v>
          </cell>
        </row>
        <row r="76">
          <cell r="D76">
            <v>24665714</v>
          </cell>
          <cell r="E76">
            <v>1</v>
          </cell>
          <cell r="F76" t="str">
            <v>A</v>
          </cell>
          <cell r="G76" t="str">
            <v xml:space="preserve">BARTH &amp; DREYFUSS OF </v>
          </cell>
          <cell r="H76">
            <v>274647</v>
          </cell>
          <cell r="I76" t="str">
            <v xml:space="preserve">PV HE KITCHEN ENB WATERFALL OVEN MITT </v>
          </cell>
          <cell r="J76" t="str">
            <v xml:space="preserve">H046OM1K </v>
          </cell>
          <cell r="K76">
            <v>1.59</v>
          </cell>
          <cell r="L76">
            <v>2.99</v>
          </cell>
          <cell r="M76">
            <v>1</v>
          </cell>
          <cell r="N76">
            <v>0</v>
          </cell>
          <cell r="O76">
            <v>0</v>
          </cell>
          <cell r="P76">
            <v>0</v>
          </cell>
          <cell r="Q76">
            <v>2.77</v>
          </cell>
          <cell r="R76">
            <v>1.9</v>
          </cell>
          <cell r="S76">
            <v>295</v>
          </cell>
          <cell r="T76">
            <v>52.67</v>
          </cell>
          <cell r="U76">
            <v>3</v>
          </cell>
          <cell r="V76">
            <v>5</v>
          </cell>
          <cell r="W76">
            <v>3</v>
          </cell>
          <cell r="X76">
            <v>6</v>
          </cell>
          <cell r="Y76">
            <v>158</v>
          </cell>
          <cell r="Z76">
            <v>57</v>
          </cell>
          <cell r="AA76">
            <v>0</v>
          </cell>
          <cell r="AB76">
            <v>0</v>
          </cell>
          <cell r="AC76">
            <v>65.099999999999994</v>
          </cell>
          <cell r="AD76">
            <v>453</v>
          </cell>
          <cell r="AE76">
            <v>36376</v>
          </cell>
          <cell r="AF76">
            <v>37930</v>
          </cell>
        </row>
        <row r="77">
          <cell r="D77">
            <v>24666611</v>
          </cell>
          <cell r="E77">
            <v>1</v>
          </cell>
          <cell r="F77" t="str">
            <v>A</v>
          </cell>
          <cell r="G77" t="str">
            <v>CECIL SAYDAH COMPANY</v>
          </cell>
          <cell r="H77">
            <v>499327</v>
          </cell>
          <cell r="I77" t="str">
            <v xml:space="preserve">HE KITCHEN ENB LAVENDER KIT TOWEL </v>
          </cell>
          <cell r="J77" t="str">
            <v xml:space="preserve">K2076KKM </v>
          </cell>
          <cell r="K77">
            <v>1.51</v>
          </cell>
          <cell r="L77">
            <v>2.99</v>
          </cell>
          <cell r="M77">
            <v>1</v>
          </cell>
          <cell r="N77">
            <v>0</v>
          </cell>
          <cell r="O77">
            <v>0</v>
          </cell>
          <cell r="P77">
            <v>0</v>
          </cell>
          <cell r="Q77">
            <v>2.69</v>
          </cell>
          <cell r="R77">
            <v>6.1</v>
          </cell>
          <cell r="S77">
            <v>46812</v>
          </cell>
          <cell r="T77">
            <v>15.45</v>
          </cell>
          <cell r="U77">
            <v>887</v>
          </cell>
          <cell r="V77">
            <v>924</v>
          </cell>
          <cell r="W77">
            <v>760</v>
          </cell>
          <cell r="X77">
            <v>780</v>
          </cell>
          <cell r="Y77">
            <v>13708</v>
          </cell>
          <cell r="Z77">
            <v>2184</v>
          </cell>
          <cell r="AA77">
            <v>0</v>
          </cell>
          <cell r="AB77">
            <v>0</v>
          </cell>
          <cell r="AC77">
            <v>77.3</v>
          </cell>
          <cell r="AD77">
            <v>60520</v>
          </cell>
          <cell r="AE77">
            <v>36530</v>
          </cell>
          <cell r="AF77">
            <v>37930</v>
          </cell>
        </row>
        <row r="78">
          <cell r="D78">
            <v>24666613</v>
          </cell>
          <cell r="E78">
            <v>1</v>
          </cell>
          <cell r="F78" t="str">
            <v>A</v>
          </cell>
          <cell r="G78" t="str">
            <v>CECIL SAYDAH COMPANY</v>
          </cell>
          <cell r="H78">
            <v>499327</v>
          </cell>
          <cell r="I78" t="str">
            <v xml:space="preserve">HE KITCHEN ENB LAVENDER POT HLDER </v>
          </cell>
          <cell r="J78" t="str">
            <v xml:space="preserve">K2076HKM </v>
          </cell>
          <cell r="K78">
            <v>1.1599999999999999</v>
          </cell>
          <cell r="L78">
            <v>2.4900000000000002</v>
          </cell>
          <cell r="M78">
            <v>1</v>
          </cell>
          <cell r="N78">
            <v>0</v>
          </cell>
          <cell r="O78">
            <v>0</v>
          </cell>
          <cell r="P78">
            <v>0</v>
          </cell>
          <cell r="Q78">
            <v>2.2999999999999998</v>
          </cell>
          <cell r="R78">
            <v>5.5</v>
          </cell>
          <cell r="S78">
            <v>32866</v>
          </cell>
          <cell r="T78">
            <v>17.21</v>
          </cell>
          <cell r="U78">
            <v>680</v>
          </cell>
          <cell r="V78">
            <v>630</v>
          </cell>
          <cell r="W78">
            <v>565</v>
          </cell>
          <cell r="X78">
            <v>525</v>
          </cell>
          <cell r="Y78">
            <v>11703</v>
          </cell>
          <cell r="Z78">
            <v>1518</v>
          </cell>
          <cell r="AA78">
            <v>0</v>
          </cell>
          <cell r="AB78">
            <v>0</v>
          </cell>
          <cell r="AC78">
            <v>73.7</v>
          </cell>
          <cell r="AD78">
            <v>44569</v>
          </cell>
          <cell r="AE78">
            <v>36530</v>
          </cell>
          <cell r="AF78">
            <v>37930</v>
          </cell>
        </row>
        <row r="79">
          <cell r="D79">
            <v>24666614</v>
          </cell>
          <cell r="E79">
            <v>1</v>
          </cell>
          <cell r="F79" t="str">
            <v>A</v>
          </cell>
          <cell r="G79" t="str">
            <v>CECIL SAYDAH COMPANY</v>
          </cell>
          <cell r="H79">
            <v>499327</v>
          </cell>
          <cell r="I79" t="str">
            <v xml:space="preserve">HE KITCHEN ENB LAVENDER OVEN MITT </v>
          </cell>
          <cell r="J79" t="str">
            <v xml:space="preserve">K2076MKM </v>
          </cell>
          <cell r="K79">
            <v>1.98</v>
          </cell>
          <cell r="L79">
            <v>3.99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3.65</v>
          </cell>
          <cell r="R79">
            <v>4.2</v>
          </cell>
          <cell r="S79">
            <v>20743</v>
          </cell>
          <cell r="T79">
            <v>22.62</v>
          </cell>
          <cell r="U79">
            <v>386</v>
          </cell>
          <cell r="V79">
            <v>370</v>
          </cell>
          <cell r="W79">
            <v>318</v>
          </cell>
          <cell r="X79">
            <v>388</v>
          </cell>
          <cell r="Y79">
            <v>8732</v>
          </cell>
          <cell r="Z79">
            <v>864</v>
          </cell>
          <cell r="AA79">
            <v>0</v>
          </cell>
          <cell r="AB79">
            <v>0</v>
          </cell>
          <cell r="AC79">
            <v>70.400000000000006</v>
          </cell>
          <cell r="AD79">
            <v>29475</v>
          </cell>
          <cell r="AE79">
            <v>36530</v>
          </cell>
          <cell r="AF79">
            <v>37930</v>
          </cell>
        </row>
        <row r="80">
          <cell r="D80">
            <v>24666615</v>
          </cell>
          <cell r="E80">
            <v>1</v>
          </cell>
          <cell r="F80" t="str">
            <v>A</v>
          </cell>
          <cell r="G80" t="str">
            <v>CECIL SAYDAH COMPANY</v>
          </cell>
          <cell r="H80">
            <v>499327</v>
          </cell>
          <cell r="I80" t="str">
            <v xml:space="preserve">HE KITCHEN ENB LAVENDER RUG </v>
          </cell>
          <cell r="J80" t="str">
            <v xml:space="preserve">R2076BKM </v>
          </cell>
          <cell r="K80">
            <v>4.2</v>
          </cell>
          <cell r="L80">
            <v>9.99</v>
          </cell>
          <cell r="M80">
            <v>1</v>
          </cell>
          <cell r="N80">
            <v>0</v>
          </cell>
          <cell r="O80">
            <v>0</v>
          </cell>
          <cell r="P80">
            <v>0</v>
          </cell>
          <cell r="Q80">
            <v>9.02</v>
          </cell>
          <cell r="R80">
            <v>8.6</v>
          </cell>
          <cell r="S80">
            <v>54444</v>
          </cell>
          <cell r="T80">
            <v>10.67</v>
          </cell>
          <cell r="U80">
            <v>1142</v>
          </cell>
          <cell r="V80">
            <v>1135</v>
          </cell>
          <cell r="W80">
            <v>891</v>
          </cell>
          <cell r="X80">
            <v>973</v>
          </cell>
          <cell r="Y80">
            <v>12180</v>
          </cell>
          <cell r="Z80">
            <v>3801</v>
          </cell>
          <cell r="AA80">
            <v>0</v>
          </cell>
          <cell r="AB80">
            <v>0</v>
          </cell>
          <cell r="AC80">
            <v>81.7</v>
          </cell>
          <cell r="AD80">
            <v>66624</v>
          </cell>
          <cell r="AE80">
            <v>36747</v>
          </cell>
          <cell r="AF80">
            <v>37930</v>
          </cell>
        </row>
        <row r="81">
          <cell r="D81">
            <v>24666616</v>
          </cell>
          <cell r="E81">
            <v>1</v>
          </cell>
          <cell r="F81" t="str">
            <v>A</v>
          </cell>
          <cell r="G81" t="str">
            <v>CECIL SAYDAH COMPANY</v>
          </cell>
          <cell r="H81">
            <v>499327</v>
          </cell>
          <cell r="I81" t="str">
            <v xml:space="preserve">HE KITCHEN ENB LAVENDER KIT TOWEL </v>
          </cell>
          <cell r="J81" t="str">
            <v xml:space="preserve">K2076JKM </v>
          </cell>
          <cell r="K81">
            <v>1.51</v>
          </cell>
          <cell r="L81">
            <v>2.99</v>
          </cell>
          <cell r="M81">
            <v>1</v>
          </cell>
          <cell r="N81">
            <v>0</v>
          </cell>
          <cell r="O81">
            <v>0</v>
          </cell>
          <cell r="P81">
            <v>0</v>
          </cell>
          <cell r="Q81">
            <v>2.7</v>
          </cell>
          <cell r="R81">
            <v>5.8</v>
          </cell>
          <cell r="S81">
            <v>41861</v>
          </cell>
          <cell r="T81">
            <v>16.23</v>
          </cell>
          <cell r="U81">
            <v>824</v>
          </cell>
          <cell r="V81">
            <v>773</v>
          </cell>
          <cell r="W81">
            <v>684</v>
          </cell>
          <cell r="X81">
            <v>663</v>
          </cell>
          <cell r="Y81">
            <v>13369</v>
          </cell>
          <cell r="Z81">
            <v>2082</v>
          </cell>
          <cell r="AA81">
            <v>0</v>
          </cell>
          <cell r="AB81">
            <v>0</v>
          </cell>
          <cell r="AC81">
            <v>75.8</v>
          </cell>
          <cell r="AD81">
            <v>55230</v>
          </cell>
          <cell r="AE81">
            <v>37244</v>
          </cell>
          <cell r="AF81">
            <v>37930</v>
          </cell>
        </row>
        <row r="82">
          <cell r="D82">
            <v>24667111</v>
          </cell>
          <cell r="E82">
            <v>1</v>
          </cell>
          <cell r="F82" t="str">
            <v>A</v>
          </cell>
          <cell r="G82" t="str">
            <v>CECIL SAYDAH COMPANY</v>
          </cell>
          <cell r="H82">
            <v>499327</v>
          </cell>
          <cell r="I82" t="str">
            <v xml:space="preserve">HE KITCHEN ENB NATURES KITCHEN TWL </v>
          </cell>
          <cell r="J82" t="str">
            <v xml:space="preserve">K2702KKM </v>
          </cell>
          <cell r="K82">
            <v>1.51</v>
          </cell>
          <cell r="L82">
            <v>2.99</v>
          </cell>
          <cell r="M82">
            <v>1</v>
          </cell>
          <cell r="N82">
            <v>0</v>
          </cell>
          <cell r="O82">
            <v>0</v>
          </cell>
          <cell r="P82">
            <v>0</v>
          </cell>
          <cell r="Q82">
            <v>2.69</v>
          </cell>
          <cell r="R82">
            <v>9.9</v>
          </cell>
          <cell r="S82">
            <v>60332</v>
          </cell>
          <cell r="T82">
            <v>9.08</v>
          </cell>
          <cell r="U82">
            <v>1459</v>
          </cell>
          <cell r="V82">
            <v>1487</v>
          </cell>
          <cell r="W82">
            <v>1177</v>
          </cell>
          <cell r="X82">
            <v>1288</v>
          </cell>
          <cell r="Y82">
            <v>13250</v>
          </cell>
          <cell r="Z82">
            <v>4248</v>
          </cell>
          <cell r="AA82">
            <v>0</v>
          </cell>
          <cell r="AB82">
            <v>0</v>
          </cell>
          <cell r="AC82">
            <v>82</v>
          </cell>
          <cell r="AD82">
            <v>73582</v>
          </cell>
          <cell r="AE82">
            <v>36201</v>
          </cell>
          <cell r="AF82">
            <v>37930</v>
          </cell>
        </row>
        <row r="83">
          <cell r="D83">
            <v>24667113</v>
          </cell>
          <cell r="E83">
            <v>1</v>
          </cell>
          <cell r="F83" t="str">
            <v>A</v>
          </cell>
          <cell r="G83" t="str">
            <v>CECIL SAYDAH COMPANY</v>
          </cell>
          <cell r="H83">
            <v>499327</v>
          </cell>
          <cell r="I83" t="str">
            <v xml:space="preserve">HE KITCHEN ENB NATURES POT HLDER </v>
          </cell>
          <cell r="J83" t="str">
            <v xml:space="preserve">K2702HKM </v>
          </cell>
          <cell r="K83">
            <v>1.1599999999999999</v>
          </cell>
          <cell r="L83">
            <v>2.4900000000000002</v>
          </cell>
          <cell r="M83">
            <v>1</v>
          </cell>
          <cell r="N83">
            <v>0</v>
          </cell>
          <cell r="O83">
            <v>0</v>
          </cell>
          <cell r="P83">
            <v>0</v>
          </cell>
          <cell r="Q83">
            <v>2.29</v>
          </cell>
          <cell r="R83">
            <v>9.1</v>
          </cell>
          <cell r="S83">
            <v>42513</v>
          </cell>
          <cell r="T83">
            <v>10.01</v>
          </cell>
          <cell r="U83">
            <v>1098</v>
          </cell>
          <cell r="V83">
            <v>1133</v>
          </cell>
          <cell r="W83">
            <v>866</v>
          </cell>
          <cell r="X83">
            <v>902</v>
          </cell>
          <cell r="Y83">
            <v>10985</v>
          </cell>
          <cell r="Z83">
            <v>3294</v>
          </cell>
          <cell r="AA83">
            <v>0</v>
          </cell>
          <cell r="AB83">
            <v>0</v>
          </cell>
          <cell r="AC83">
            <v>79.5</v>
          </cell>
          <cell r="AD83">
            <v>53498</v>
          </cell>
          <cell r="AE83">
            <v>36201</v>
          </cell>
          <cell r="AF83">
            <v>37930</v>
          </cell>
        </row>
        <row r="84">
          <cell r="D84">
            <v>24667114</v>
          </cell>
          <cell r="E84">
            <v>1</v>
          </cell>
          <cell r="F84" t="str">
            <v>A</v>
          </cell>
          <cell r="G84" t="str">
            <v>CECIL SAYDAH COMPANY</v>
          </cell>
          <cell r="H84">
            <v>499327</v>
          </cell>
          <cell r="I84" t="str">
            <v xml:space="preserve">HE KITCHEN ENB NATURES OVEN MITT </v>
          </cell>
          <cell r="J84" t="str">
            <v xml:space="preserve">K2702MKM </v>
          </cell>
          <cell r="K84">
            <v>1.98</v>
          </cell>
          <cell r="L84">
            <v>3.99</v>
          </cell>
          <cell r="M84">
            <v>1</v>
          </cell>
          <cell r="N84">
            <v>0</v>
          </cell>
          <cell r="O84">
            <v>0</v>
          </cell>
          <cell r="P84">
            <v>0</v>
          </cell>
          <cell r="Q84">
            <v>3.65</v>
          </cell>
          <cell r="R84">
            <v>6.4</v>
          </cell>
          <cell r="S84">
            <v>22540</v>
          </cell>
          <cell r="T84">
            <v>14.67</v>
          </cell>
          <cell r="U84">
            <v>539</v>
          </cell>
          <cell r="V84">
            <v>566</v>
          </cell>
          <cell r="W84">
            <v>407</v>
          </cell>
          <cell r="X84">
            <v>441</v>
          </cell>
          <cell r="Y84">
            <v>7907</v>
          </cell>
          <cell r="Z84">
            <v>1479</v>
          </cell>
          <cell r="AA84">
            <v>0</v>
          </cell>
          <cell r="AB84">
            <v>0</v>
          </cell>
          <cell r="AC84">
            <v>74</v>
          </cell>
          <cell r="AD84">
            <v>30447</v>
          </cell>
          <cell r="AE84">
            <v>36201</v>
          </cell>
          <cell r="AF84">
            <v>37930</v>
          </cell>
        </row>
        <row r="85">
          <cell r="D85">
            <v>24667211</v>
          </cell>
          <cell r="E85">
            <v>1</v>
          </cell>
          <cell r="F85" t="str">
            <v>A</v>
          </cell>
          <cell r="G85" t="str">
            <v>CECIL SAYDAH COMPANY</v>
          </cell>
          <cell r="H85">
            <v>499327</v>
          </cell>
          <cell r="I85" t="str">
            <v>HE KITCHEN ENB SPICE/LIFE KIT TOWEL</v>
          </cell>
          <cell r="J85" t="str">
            <v xml:space="preserve">K2384KKM </v>
          </cell>
          <cell r="K85">
            <v>1.51</v>
          </cell>
          <cell r="L85">
            <v>2.99</v>
          </cell>
          <cell r="M85">
            <v>1</v>
          </cell>
          <cell r="N85">
            <v>0</v>
          </cell>
          <cell r="O85">
            <v>0</v>
          </cell>
          <cell r="P85">
            <v>0</v>
          </cell>
          <cell r="Q85">
            <v>2.68</v>
          </cell>
          <cell r="R85">
            <v>6.3</v>
          </cell>
          <cell r="S85">
            <v>32023</v>
          </cell>
          <cell r="T85">
            <v>14.92</v>
          </cell>
          <cell r="U85">
            <v>682</v>
          </cell>
          <cell r="V85">
            <v>591</v>
          </cell>
          <cell r="W85">
            <v>515</v>
          </cell>
          <cell r="X85">
            <v>590</v>
          </cell>
          <cell r="Y85">
            <v>10174</v>
          </cell>
          <cell r="Z85">
            <v>1272</v>
          </cell>
          <cell r="AA85">
            <v>0</v>
          </cell>
          <cell r="AB85">
            <v>0</v>
          </cell>
          <cell r="AC85">
            <v>75.900000000000006</v>
          </cell>
          <cell r="AD85">
            <v>42197</v>
          </cell>
          <cell r="AE85">
            <v>37118</v>
          </cell>
          <cell r="AF85">
            <v>37930</v>
          </cell>
        </row>
        <row r="86">
          <cell r="D86">
            <v>24667213</v>
          </cell>
          <cell r="E86">
            <v>1</v>
          </cell>
          <cell r="F86" t="str">
            <v>A</v>
          </cell>
          <cell r="G86" t="str">
            <v>CECIL SAYDAH COMPANY</v>
          </cell>
          <cell r="H86">
            <v>499327</v>
          </cell>
          <cell r="I86" t="str">
            <v>HE KITCHEN ENB SPICE/LIFE POT HOLDE</v>
          </cell>
          <cell r="J86" t="str">
            <v xml:space="preserve">K2384HKM </v>
          </cell>
          <cell r="K86">
            <v>1.1599999999999999</v>
          </cell>
          <cell r="L86">
            <v>2.4900000000000002</v>
          </cell>
          <cell r="M86">
            <v>1</v>
          </cell>
          <cell r="N86">
            <v>0</v>
          </cell>
          <cell r="O86">
            <v>0</v>
          </cell>
          <cell r="P86">
            <v>0</v>
          </cell>
          <cell r="Q86">
            <v>2.31</v>
          </cell>
          <cell r="R86">
            <v>6.1</v>
          </cell>
          <cell r="S86">
            <v>24024</v>
          </cell>
          <cell r="T86">
            <v>15.32</v>
          </cell>
          <cell r="U86">
            <v>554</v>
          </cell>
          <cell r="V86">
            <v>473</v>
          </cell>
          <cell r="W86">
            <v>460</v>
          </cell>
          <cell r="X86">
            <v>472</v>
          </cell>
          <cell r="Y86">
            <v>8487</v>
          </cell>
          <cell r="Z86">
            <v>564</v>
          </cell>
          <cell r="AA86">
            <v>0</v>
          </cell>
          <cell r="AB86">
            <v>0</v>
          </cell>
          <cell r="AC86">
            <v>73.900000000000006</v>
          </cell>
          <cell r="AD86">
            <v>32511</v>
          </cell>
          <cell r="AE86">
            <v>37118</v>
          </cell>
          <cell r="AF86">
            <v>37930</v>
          </cell>
        </row>
        <row r="87">
          <cell r="D87">
            <v>24667214</v>
          </cell>
          <cell r="E87">
            <v>1</v>
          </cell>
          <cell r="F87" t="str">
            <v>A</v>
          </cell>
          <cell r="G87" t="str">
            <v>CECIL SAYDAH COMPANY</v>
          </cell>
          <cell r="H87">
            <v>499327</v>
          </cell>
          <cell r="I87" t="str">
            <v>HE KITCHEN ENB SPICE/LIFE OVEN MITT</v>
          </cell>
          <cell r="J87" t="str">
            <v xml:space="preserve">K2384MKM </v>
          </cell>
          <cell r="K87">
            <v>1.98</v>
          </cell>
          <cell r="L87">
            <v>3.99</v>
          </cell>
          <cell r="M87">
            <v>1</v>
          </cell>
          <cell r="N87">
            <v>0</v>
          </cell>
          <cell r="O87">
            <v>0</v>
          </cell>
          <cell r="P87">
            <v>0</v>
          </cell>
          <cell r="Q87">
            <v>3.67</v>
          </cell>
          <cell r="R87">
            <v>3.9</v>
          </cell>
          <cell r="S87">
            <v>14341</v>
          </cell>
          <cell r="T87">
            <v>24.41</v>
          </cell>
          <cell r="U87">
            <v>290</v>
          </cell>
          <cell r="V87">
            <v>267</v>
          </cell>
          <cell r="W87">
            <v>234</v>
          </cell>
          <cell r="X87">
            <v>309</v>
          </cell>
          <cell r="Y87">
            <v>7079</v>
          </cell>
          <cell r="Z87">
            <v>45</v>
          </cell>
          <cell r="AA87">
            <v>0</v>
          </cell>
          <cell r="AB87">
            <v>0</v>
          </cell>
          <cell r="AC87">
            <v>67</v>
          </cell>
          <cell r="AD87">
            <v>21420</v>
          </cell>
          <cell r="AE87">
            <v>37118</v>
          </cell>
          <cell r="AF87">
            <v>37930</v>
          </cell>
        </row>
        <row r="88">
          <cell r="D88">
            <v>24667215</v>
          </cell>
          <cell r="E88">
            <v>1</v>
          </cell>
          <cell r="F88" t="str">
            <v>A</v>
          </cell>
          <cell r="G88" t="str">
            <v>CECIL SAYDAH COMPANY</v>
          </cell>
          <cell r="H88">
            <v>499327</v>
          </cell>
          <cell r="I88" t="str">
            <v>HE KITCHEN ENB SPICE/LIFE KIT TOWEL</v>
          </cell>
          <cell r="J88" t="str">
            <v xml:space="preserve">K2384JKM </v>
          </cell>
          <cell r="K88">
            <v>1.51</v>
          </cell>
          <cell r="L88">
            <v>2.99</v>
          </cell>
          <cell r="M88">
            <v>1</v>
          </cell>
          <cell r="N88">
            <v>0</v>
          </cell>
          <cell r="O88">
            <v>0</v>
          </cell>
          <cell r="P88">
            <v>0</v>
          </cell>
          <cell r="Q88">
            <v>2.69</v>
          </cell>
          <cell r="R88">
            <v>4.9000000000000004</v>
          </cell>
          <cell r="S88">
            <v>21698</v>
          </cell>
          <cell r="T88">
            <v>19.420000000000002</v>
          </cell>
          <cell r="U88">
            <v>493</v>
          </cell>
          <cell r="V88">
            <v>406</v>
          </cell>
          <cell r="W88">
            <v>344</v>
          </cell>
          <cell r="X88">
            <v>375</v>
          </cell>
          <cell r="Y88">
            <v>9574</v>
          </cell>
          <cell r="Z88">
            <v>84</v>
          </cell>
          <cell r="AA88">
            <v>0</v>
          </cell>
          <cell r="AB88">
            <v>0</v>
          </cell>
          <cell r="AC88">
            <v>69.400000000000006</v>
          </cell>
          <cell r="AD88">
            <v>31272</v>
          </cell>
          <cell r="AE88">
            <v>37244</v>
          </cell>
          <cell r="AF88">
            <v>37923</v>
          </cell>
        </row>
        <row r="89">
          <cell r="D89">
            <v>24667311</v>
          </cell>
          <cell r="E89">
            <v>1</v>
          </cell>
          <cell r="F89" t="str">
            <v>A</v>
          </cell>
          <cell r="G89" t="str">
            <v>CECIL SAYDAH COMPANY</v>
          </cell>
          <cell r="H89">
            <v>499327</v>
          </cell>
          <cell r="I89" t="str">
            <v xml:space="preserve">HE KITCHEN ENB REGATTA KIT TOWEL </v>
          </cell>
          <cell r="J89" t="str">
            <v xml:space="preserve">K2445KKM </v>
          </cell>
          <cell r="K89">
            <v>1.51</v>
          </cell>
          <cell r="L89">
            <v>2.99</v>
          </cell>
          <cell r="M89">
            <v>1</v>
          </cell>
          <cell r="N89">
            <v>0</v>
          </cell>
          <cell r="O89">
            <v>0</v>
          </cell>
          <cell r="P89">
            <v>0</v>
          </cell>
          <cell r="Q89">
            <v>2.78</v>
          </cell>
          <cell r="R89">
            <v>2.5</v>
          </cell>
          <cell r="S89">
            <v>1907</v>
          </cell>
          <cell r="T89">
            <v>39.56</v>
          </cell>
          <cell r="U89">
            <v>32</v>
          </cell>
          <cell r="V89">
            <v>33</v>
          </cell>
          <cell r="W89">
            <v>30</v>
          </cell>
          <cell r="X89">
            <v>38</v>
          </cell>
          <cell r="Y89">
            <v>1266</v>
          </cell>
          <cell r="Z89">
            <v>126</v>
          </cell>
          <cell r="AA89">
            <v>0</v>
          </cell>
          <cell r="AB89">
            <v>0</v>
          </cell>
          <cell r="AC89">
            <v>60.1</v>
          </cell>
          <cell r="AD89">
            <v>3173</v>
          </cell>
          <cell r="AE89">
            <v>37118</v>
          </cell>
          <cell r="AF89">
            <v>37930</v>
          </cell>
        </row>
        <row r="90">
          <cell r="D90">
            <v>24667312</v>
          </cell>
          <cell r="E90">
            <v>1</v>
          </cell>
          <cell r="F90" t="str">
            <v>A</v>
          </cell>
          <cell r="G90" t="str">
            <v>CECIL SAYDAH COMPANY</v>
          </cell>
          <cell r="H90">
            <v>499327</v>
          </cell>
          <cell r="I90" t="str">
            <v xml:space="preserve">HE KITCHEN ENB REGATTA DISH CLTH </v>
          </cell>
          <cell r="J90" t="str">
            <v xml:space="preserve">K2445DKM </v>
          </cell>
          <cell r="K90">
            <v>1.04</v>
          </cell>
          <cell r="L90">
            <v>1.99</v>
          </cell>
          <cell r="M90">
            <v>1</v>
          </cell>
          <cell r="N90">
            <v>0</v>
          </cell>
          <cell r="O90">
            <v>0</v>
          </cell>
          <cell r="P90">
            <v>0</v>
          </cell>
          <cell r="Q90">
            <v>1.83</v>
          </cell>
          <cell r="R90">
            <v>1.6</v>
          </cell>
          <cell r="S90">
            <v>1125</v>
          </cell>
          <cell r="T90">
            <v>61.74</v>
          </cell>
          <cell r="U90">
            <v>23</v>
          </cell>
          <cell r="V90">
            <v>29</v>
          </cell>
          <cell r="W90">
            <v>26</v>
          </cell>
          <cell r="X90">
            <v>17</v>
          </cell>
          <cell r="Y90">
            <v>1420</v>
          </cell>
          <cell r="Z90">
            <v>174</v>
          </cell>
          <cell r="AA90">
            <v>0</v>
          </cell>
          <cell r="AB90">
            <v>0</v>
          </cell>
          <cell r="AC90">
            <v>44.2</v>
          </cell>
          <cell r="AD90">
            <v>2545</v>
          </cell>
          <cell r="AE90">
            <v>37118</v>
          </cell>
          <cell r="AF90">
            <v>37930</v>
          </cell>
        </row>
        <row r="91">
          <cell r="D91">
            <v>24667313</v>
          </cell>
          <cell r="E91">
            <v>1</v>
          </cell>
          <cell r="F91" t="str">
            <v>A</v>
          </cell>
          <cell r="G91" t="str">
            <v>CECIL SAYDAH COMPANY</v>
          </cell>
          <cell r="H91">
            <v>499327</v>
          </cell>
          <cell r="I91" t="str">
            <v xml:space="preserve">HE KITCHEN ENB REGATTA POT HLDER </v>
          </cell>
          <cell r="J91" t="str">
            <v xml:space="preserve">K2445HKM </v>
          </cell>
          <cell r="K91">
            <v>1.1599999999999999</v>
          </cell>
          <cell r="L91">
            <v>2.4900000000000002</v>
          </cell>
          <cell r="M91">
            <v>1</v>
          </cell>
          <cell r="N91">
            <v>0</v>
          </cell>
          <cell r="O91">
            <v>0</v>
          </cell>
          <cell r="P91">
            <v>0</v>
          </cell>
          <cell r="Q91">
            <v>2.4</v>
          </cell>
          <cell r="R91">
            <v>3</v>
          </cell>
          <cell r="S91">
            <v>1382</v>
          </cell>
          <cell r="T91">
            <v>31.97</v>
          </cell>
          <cell r="U91">
            <v>34</v>
          </cell>
          <cell r="V91">
            <v>12</v>
          </cell>
          <cell r="W91">
            <v>25</v>
          </cell>
          <cell r="X91">
            <v>36</v>
          </cell>
          <cell r="Y91">
            <v>1087</v>
          </cell>
          <cell r="Z91">
            <v>108</v>
          </cell>
          <cell r="AA91">
            <v>0</v>
          </cell>
          <cell r="AB91">
            <v>0</v>
          </cell>
          <cell r="AC91">
            <v>56</v>
          </cell>
          <cell r="AD91">
            <v>2469</v>
          </cell>
          <cell r="AE91">
            <v>37118</v>
          </cell>
          <cell r="AF91">
            <v>37923</v>
          </cell>
        </row>
        <row r="92">
          <cell r="D92">
            <v>24667314</v>
          </cell>
          <cell r="E92">
            <v>1</v>
          </cell>
          <cell r="F92" t="str">
            <v>A</v>
          </cell>
          <cell r="G92" t="str">
            <v>CECIL SAYDAH COMPANY</v>
          </cell>
          <cell r="H92">
            <v>499327</v>
          </cell>
          <cell r="I92" t="str">
            <v xml:space="preserve">HE KITCHEN ENB REGATTA OVEN MITT </v>
          </cell>
          <cell r="J92" t="str">
            <v xml:space="preserve">K2445MKM </v>
          </cell>
          <cell r="K92">
            <v>1.98</v>
          </cell>
          <cell r="L92">
            <v>3.99</v>
          </cell>
          <cell r="M92">
            <v>1</v>
          </cell>
          <cell r="N92">
            <v>0</v>
          </cell>
          <cell r="O92">
            <v>0</v>
          </cell>
          <cell r="P92">
            <v>0</v>
          </cell>
          <cell r="Q92">
            <v>3.78</v>
          </cell>
          <cell r="R92">
            <v>2.1</v>
          </cell>
          <cell r="S92">
            <v>1011</v>
          </cell>
          <cell r="T92">
            <v>46.77</v>
          </cell>
          <cell r="U92">
            <v>17</v>
          </cell>
          <cell r="V92">
            <v>14</v>
          </cell>
          <cell r="W92">
            <v>21</v>
          </cell>
          <cell r="X92">
            <v>21</v>
          </cell>
          <cell r="Y92">
            <v>795</v>
          </cell>
          <cell r="Z92">
            <v>87</v>
          </cell>
          <cell r="AA92">
            <v>0</v>
          </cell>
          <cell r="AB92">
            <v>0</v>
          </cell>
          <cell r="AC92">
            <v>56</v>
          </cell>
          <cell r="AD92">
            <v>1806</v>
          </cell>
          <cell r="AE92">
            <v>37118</v>
          </cell>
          <cell r="AF92">
            <v>37930</v>
          </cell>
        </row>
        <row r="93">
          <cell r="D93">
            <v>24667411</v>
          </cell>
          <cell r="E93">
            <v>1</v>
          </cell>
          <cell r="F93" t="str">
            <v>A</v>
          </cell>
          <cell r="G93" t="str">
            <v>CECIL SAYDAH COMPANY</v>
          </cell>
          <cell r="H93">
            <v>499327</v>
          </cell>
          <cell r="I93" t="str">
            <v>HE KITCHEN ENB PUEBLO KITCHEN TOWEL</v>
          </cell>
          <cell r="J93" t="str">
            <v xml:space="preserve">K2446KKM </v>
          </cell>
          <cell r="K93">
            <v>1.51</v>
          </cell>
          <cell r="L93">
            <v>2.99</v>
          </cell>
          <cell r="M93">
            <v>1</v>
          </cell>
          <cell r="N93">
            <v>0</v>
          </cell>
          <cell r="O93">
            <v>0</v>
          </cell>
          <cell r="P93">
            <v>0</v>
          </cell>
          <cell r="Q93">
            <v>2.71</v>
          </cell>
          <cell r="R93">
            <v>16</v>
          </cell>
          <cell r="S93">
            <v>2582</v>
          </cell>
          <cell r="T93">
            <v>5.25</v>
          </cell>
          <cell r="U93">
            <v>68</v>
          </cell>
          <cell r="V93">
            <v>74</v>
          </cell>
          <cell r="W93">
            <v>58</v>
          </cell>
          <cell r="X93">
            <v>68</v>
          </cell>
          <cell r="Y93">
            <v>357</v>
          </cell>
          <cell r="Z93">
            <v>258</v>
          </cell>
          <cell r="AA93">
            <v>0</v>
          </cell>
          <cell r="AB93">
            <v>0</v>
          </cell>
          <cell r="AC93">
            <v>87.9</v>
          </cell>
          <cell r="AD93">
            <v>2939</v>
          </cell>
          <cell r="AE93">
            <v>37125</v>
          </cell>
          <cell r="AF93">
            <v>37930</v>
          </cell>
        </row>
        <row r="94">
          <cell r="D94">
            <v>24667412</v>
          </cell>
          <cell r="E94">
            <v>1</v>
          </cell>
          <cell r="F94" t="str">
            <v>A</v>
          </cell>
          <cell r="G94" t="str">
            <v>CECIL SAYDAH COMPANY</v>
          </cell>
          <cell r="H94">
            <v>499327</v>
          </cell>
          <cell r="I94" t="str">
            <v xml:space="preserve">HE KITCHEN ENB PUEBLO DISH CLOTH </v>
          </cell>
          <cell r="J94" t="str">
            <v xml:space="preserve">K2446DKM </v>
          </cell>
          <cell r="K94">
            <v>1.04</v>
          </cell>
          <cell r="L94">
            <v>1.99</v>
          </cell>
          <cell r="M94">
            <v>1</v>
          </cell>
          <cell r="N94">
            <v>0</v>
          </cell>
          <cell r="O94">
            <v>0</v>
          </cell>
          <cell r="P94">
            <v>0</v>
          </cell>
          <cell r="Q94">
            <v>1.81</v>
          </cell>
          <cell r="R94">
            <v>9.4</v>
          </cell>
          <cell r="S94">
            <v>1244</v>
          </cell>
          <cell r="T94">
            <v>9.6</v>
          </cell>
          <cell r="U94">
            <v>40</v>
          </cell>
          <cell r="V94">
            <v>46</v>
          </cell>
          <cell r="W94">
            <v>37</v>
          </cell>
          <cell r="X94">
            <v>16</v>
          </cell>
          <cell r="Y94">
            <v>384</v>
          </cell>
          <cell r="Z94">
            <v>120</v>
          </cell>
          <cell r="AA94">
            <v>0</v>
          </cell>
          <cell r="AB94">
            <v>0</v>
          </cell>
          <cell r="AC94">
            <v>76.400000000000006</v>
          </cell>
          <cell r="AD94">
            <v>1628</v>
          </cell>
          <cell r="AE94">
            <v>37125</v>
          </cell>
          <cell r="AF94">
            <v>37930</v>
          </cell>
        </row>
        <row r="95">
          <cell r="D95">
            <v>24667413</v>
          </cell>
          <cell r="E95">
            <v>1</v>
          </cell>
          <cell r="F95" t="str">
            <v>A</v>
          </cell>
          <cell r="G95" t="str">
            <v>CECIL SAYDAH COMPANY</v>
          </cell>
          <cell r="H95">
            <v>499327</v>
          </cell>
          <cell r="I95" t="str">
            <v xml:space="preserve">HE KITCHEN ENB PUEBLO POT HOLDER </v>
          </cell>
          <cell r="J95" t="str">
            <v xml:space="preserve">K2446HKM </v>
          </cell>
          <cell r="K95">
            <v>1.1599999999999999</v>
          </cell>
          <cell r="L95">
            <v>2.4900000000000002</v>
          </cell>
          <cell r="M95">
            <v>1</v>
          </cell>
          <cell r="N95">
            <v>0</v>
          </cell>
          <cell r="O95">
            <v>0</v>
          </cell>
          <cell r="P95">
            <v>0</v>
          </cell>
          <cell r="Q95">
            <v>2.29</v>
          </cell>
          <cell r="R95">
            <v>7.7</v>
          </cell>
          <cell r="S95">
            <v>1029</v>
          </cell>
          <cell r="T95">
            <v>12.03</v>
          </cell>
          <cell r="U95">
            <v>30</v>
          </cell>
          <cell r="V95">
            <v>24</v>
          </cell>
          <cell r="W95">
            <v>26</v>
          </cell>
          <cell r="X95">
            <v>23</v>
          </cell>
          <cell r="Y95">
            <v>361</v>
          </cell>
          <cell r="Z95">
            <v>90</v>
          </cell>
          <cell r="AA95">
            <v>0</v>
          </cell>
          <cell r="AB95">
            <v>0</v>
          </cell>
          <cell r="AC95">
            <v>74</v>
          </cell>
          <cell r="AD95">
            <v>1390</v>
          </cell>
          <cell r="AE95">
            <v>37125</v>
          </cell>
          <cell r="AF95">
            <v>37930</v>
          </cell>
        </row>
        <row r="96">
          <cell r="D96">
            <v>24667414</v>
          </cell>
          <cell r="E96">
            <v>1</v>
          </cell>
          <cell r="F96" t="str">
            <v>A</v>
          </cell>
          <cell r="G96" t="str">
            <v>CECIL SAYDAH COMPANY</v>
          </cell>
          <cell r="H96">
            <v>499327</v>
          </cell>
          <cell r="I96" t="str">
            <v xml:space="preserve">HE KITCHEN ENB PUEBLO OVEN MITT </v>
          </cell>
          <cell r="J96" t="str">
            <v xml:space="preserve">K2446MKM </v>
          </cell>
          <cell r="K96">
            <v>1.98</v>
          </cell>
          <cell r="L96">
            <v>3.99</v>
          </cell>
          <cell r="M96">
            <v>1</v>
          </cell>
          <cell r="N96">
            <v>0</v>
          </cell>
          <cell r="O96">
            <v>0</v>
          </cell>
          <cell r="P96">
            <v>0</v>
          </cell>
          <cell r="Q96">
            <v>3.67</v>
          </cell>
          <cell r="R96">
            <v>6.5</v>
          </cell>
          <cell r="S96">
            <v>391</v>
          </cell>
          <cell r="T96">
            <v>14.5</v>
          </cell>
          <cell r="U96">
            <v>16</v>
          </cell>
          <cell r="V96">
            <v>3</v>
          </cell>
          <cell r="W96">
            <v>8</v>
          </cell>
          <cell r="X96">
            <v>6</v>
          </cell>
          <cell r="Y96">
            <v>232</v>
          </cell>
          <cell r="Z96">
            <v>42</v>
          </cell>
          <cell r="AA96">
            <v>0</v>
          </cell>
          <cell r="AB96">
            <v>0</v>
          </cell>
          <cell r="AC96">
            <v>62.8</v>
          </cell>
          <cell r="AD96">
            <v>623</v>
          </cell>
          <cell r="AE96">
            <v>37125</v>
          </cell>
          <cell r="AF96">
            <v>37930</v>
          </cell>
        </row>
        <row r="97">
          <cell r="D97">
            <v>24667711</v>
          </cell>
          <cell r="E97">
            <v>1</v>
          </cell>
          <cell r="F97" t="str">
            <v>A</v>
          </cell>
          <cell r="G97" t="str">
            <v>CECIL SAYDAH COMPANY</v>
          </cell>
          <cell r="H97">
            <v>499327</v>
          </cell>
          <cell r="I97" t="str">
            <v xml:space="preserve">HE KITCHEN ENB WREATH KIT TOWEL </v>
          </cell>
          <cell r="J97" t="str">
            <v xml:space="preserve">K1901KKM </v>
          </cell>
          <cell r="K97">
            <v>1.02</v>
          </cell>
          <cell r="L97">
            <v>1.99</v>
          </cell>
          <cell r="M97">
            <v>1</v>
          </cell>
          <cell r="N97">
            <v>0</v>
          </cell>
          <cell r="O97">
            <v>0</v>
          </cell>
          <cell r="P97">
            <v>0</v>
          </cell>
          <cell r="Q97">
            <v>1.85</v>
          </cell>
          <cell r="R97">
            <v>6</v>
          </cell>
          <cell r="S97">
            <v>4369</v>
          </cell>
          <cell r="T97">
            <v>15.71</v>
          </cell>
          <cell r="U97">
            <v>88</v>
          </cell>
          <cell r="V97">
            <v>88</v>
          </cell>
          <cell r="W97">
            <v>69</v>
          </cell>
          <cell r="X97">
            <v>92</v>
          </cell>
          <cell r="Y97">
            <v>1382</v>
          </cell>
          <cell r="Z97">
            <v>354</v>
          </cell>
          <cell r="AA97">
            <v>0</v>
          </cell>
          <cell r="AB97">
            <v>0</v>
          </cell>
          <cell r="AC97">
            <v>76</v>
          </cell>
          <cell r="AD97">
            <v>5751</v>
          </cell>
          <cell r="AE97">
            <v>36649</v>
          </cell>
          <cell r="AF97">
            <v>37930</v>
          </cell>
        </row>
        <row r="98">
          <cell r="D98">
            <v>24667713</v>
          </cell>
          <cell r="E98">
            <v>1</v>
          </cell>
          <cell r="F98" t="str">
            <v>A</v>
          </cell>
          <cell r="G98" t="str">
            <v>CECIL SAYDAH COMPANY</v>
          </cell>
          <cell r="H98">
            <v>499327</v>
          </cell>
          <cell r="I98" t="str">
            <v xml:space="preserve">HE KITCHEN ENB WREATH DISH CLOTH </v>
          </cell>
          <cell r="J98" t="str">
            <v xml:space="preserve">K1901DKM </v>
          </cell>
          <cell r="K98">
            <v>0.82</v>
          </cell>
          <cell r="L98">
            <v>1.79</v>
          </cell>
          <cell r="M98">
            <v>1</v>
          </cell>
          <cell r="N98">
            <v>0</v>
          </cell>
          <cell r="O98">
            <v>0</v>
          </cell>
          <cell r="P98">
            <v>0</v>
          </cell>
          <cell r="Q98">
            <v>1.64</v>
          </cell>
          <cell r="R98">
            <v>3.9</v>
          </cell>
          <cell r="S98">
            <v>2642</v>
          </cell>
          <cell r="T98">
            <v>24.67</v>
          </cell>
          <cell r="U98">
            <v>64</v>
          </cell>
          <cell r="V98">
            <v>54</v>
          </cell>
          <cell r="W98">
            <v>37</v>
          </cell>
          <cell r="X98">
            <v>34</v>
          </cell>
          <cell r="Y98">
            <v>1579</v>
          </cell>
          <cell r="Z98">
            <v>300</v>
          </cell>
          <cell r="AA98">
            <v>0</v>
          </cell>
          <cell r="AB98">
            <v>0</v>
          </cell>
          <cell r="AC98">
            <v>62.6</v>
          </cell>
          <cell r="AD98">
            <v>4221</v>
          </cell>
          <cell r="AE98">
            <v>36649</v>
          </cell>
          <cell r="AF98">
            <v>37930</v>
          </cell>
        </row>
        <row r="99">
          <cell r="D99">
            <v>24667714</v>
          </cell>
          <cell r="E99">
            <v>1</v>
          </cell>
          <cell r="F99" t="str">
            <v>A</v>
          </cell>
          <cell r="G99" t="str">
            <v>CECIL SAYDAH COMPANY</v>
          </cell>
          <cell r="H99">
            <v>499327</v>
          </cell>
          <cell r="I99" t="str">
            <v xml:space="preserve">HE KITCHEN ENB WREATH POT HOLDER </v>
          </cell>
          <cell r="J99" t="str">
            <v xml:space="preserve">K1901HKM </v>
          </cell>
          <cell r="K99">
            <v>0.92</v>
          </cell>
          <cell r="L99">
            <v>1.99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1.86</v>
          </cell>
          <cell r="R99">
            <v>5.6</v>
          </cell>
          <cell r="S99">
            <v>2601</v>
          </cell>
          <cell r="T99">
            <v>16.850000000000001</v>
          </cell>
          <cell r="U99">
            <v>65</v>
          </cell>
          <cell r="V99">
            <v>76</v>
          </cell>
          <cell r="W99">
            <v>49</v>
          </cell>
          <cell r="X99">
            <v>50</v>
          </cell>
          <cell r="Y99">
            <v>1095</v>
          </cell>
          <cell r="Z99">
            <v>288</v>
          </cell>
          <cell r="AA99">
            <v>0</v>
          </cell>
          <cell r="AB99">
            <v>0</v>
          </cell>
          <cell r="AC99">
            <v>70.400000000000006</v>
          </cell>
          <cell r="AD99">
            <v>3696</v>
          </cell>
          <cell r="AE99">
            <v>36649</v>
          </cell>
          <cell r="AF99">
            <v>37930</v>
          </cell>
        </row>
        <row r="100">
          <cell r="D100">
            <v>24667716</v>
          </cell>
          <cell r="E100">
            <v>1</v>
          </cell>
          <cell r="F100" t="str">
            <v>A</v>
          </cell>
          <cell r="G100" t="str">
            <v>CECIL SAYDAH COMPANY</v>
          </cell>
          <cell r="H100">
            <v>499327</v>
          </cell>
          <cell r="I100" t="str">
            <v xml:space="preserve">HE KITCHEN ENB WREATH OVEN MITT </v>
          </cell>
          <cell r="J100" t="str">
            <v xml:space="preserve">K1901MKM </v>
          </cell>
          <cell r="K100">
            <v>1.54</v>
          </cell>
          <cell r="L100">
            <v>2.99</v>
          </cell>
          <cell r="M100">
            <v>1</v>
          </cell>
          <cell r="N100">
            <v>0</v>
          </cell>
          <cell r="O100">
            <v>0</v>
          </cell>
          <cell r="P100">
            <v>0</v>
          </cell>
          <cell r="Q100">
            <v>2.78</v>
          </cell>
          <cell r="R100">
            <v>3.5</v>
          </cell>
          <cell r="S100">
            <v>1230</v>
          </cell>
          <cell r="T100">
            <v>27.23</v>
          </cell>
          <cell r="U100">
            <v>31</v>
          </cell>
          <cell r="V100">
            <v>36</v>
          </cell>
          <cell r="W100">
            <v>27</v>
          </cell>
          <cell r="X100">
            <v>26</v>
          </cell>
          <cell r="Y100">
            <v>844</v>
          </cell>
          <cell r="Z100">
            <v>141</v>
          </cell>
          <cell r="AA100">
            <v>0</v>
          </cell>
          <cell r="AB100">
            <v>0</v>
          </cell>
          <cell r="AC100">
            <v>59.3</v>
          </cell>
          <cell r="AD100">
            <v>2074</v>
          </cell>
          <cell r="AE100">
            <v>36649</v>
          </cell>
          <cell r="AF100">
            <v>37930</v>
          </cell>
        </row>
        <row r="101">
          <cell r="D101">
            <v>24667912</v>
          </cell>
          <cell r="E101">
            <v>1</v>
          </cell>
          <cell r="F101" t="str">
            <v>A</v>
          </cell>
          <cell r="G101" t="str">
            <v>CECIL SAYDAH COMPANY</v>
          </cell>
          <cell r="H101">
            <v>499327</v>
          </cell>
          <cell r="I101" t="str">
            <v xml:space="preserve">HE KITCHEN EMB LIGHTHSE KIT TOWEL </v>
          </cell>
          <cell r="J101" t="str">
            <v xml:space="preserve">K2134KKM </v>
          </cell>
          <cell r="K101">
            <v>1.51</v>
          </cell>
          <cell r="L101">
            <v>2.99</v>
          </cell>
          <cell r="M101">
            <v>1</v>
          </cell>
          <cell r="N101">
            <v>0</v>
          </cell>
          <cell r="O101">
            <v>0</v>
          </cell>
          <cell r="P101">
            <v>0</v>
          </cell>
          <cell r="Q101">
            <v>2.73</v>
          </cell>
          <cell r="R101">
            <v>4</v>
          </cell>
          <cell r="S101">
            <v>4548</v>
          </cell>
          <cell r="T101">
            <v>24.23</v>
          </cell>
          <cell r="U101">
            <v>70</v>
          </cell>
          <cell r="V101">
            <v>83</v>
          </cell>
          <cell r="W101">
            <v>84</v>
          </cell>
          <cell r="X101">
            <v>83</v>
          </cell>
          <cell r="Y101">
            <v>1696</v>
          </cell>
          <cell r="Z101">
            <v>420</v>
          </cell>
          <cell r="AA101">
            <v>0</v>
          </cell>
          <cell r="AB101">
            <v>0</v>
          </cell>
          <cell r="AC101">
            <v>72.8</v>
          </cell>
          <cell r="AD101">
            <v>6244</v>
          </cell>
          <cell r="AE101">
            <v>36649</v>
          </cell>
          <cell r="AF101">
            <v>37930</v>
          </cell>
        </row>
        <row r="102">
          <cell r="D102">
            <v>24667914</v>
          </cell>
          <cell r="E102">
            <v>1</v>
          </cell>
          <cell r="F102" t="str">
            <v>A</v>
          </cell>
          <cell r="G102" t="str">
            <v>CECIL SAYDAH COMPANY</v>
          </cell>
          <cell r="H102">
            <v>499327</v>
          </cell>
          <cell r="I102" t="str">
            <v xml:space="preserve">HE KITCHEN EMB LIGHTHSE DISH CLOTH </v>
          </cell>
          <cell r="J102" t="str">
            <v xml:space="preserve">K2134DKM </v>
          </cell>
          <cell r="K102">
            <v>1.04</v>
          </cell>
          <cell r="L102">
            <v>1.99</v>
          </cell>
          <cell r="M102">
            <v>1</v>
          </cell>
          <cell r="N102">
            <v>0</v>
          </cell>
          <cell r="O102">
            <v>0</v>
          </cell>
          <cell r="P102">
            <v>0</v>
          </cell>
          <cell r="Q102">
            <v>1.83</v>
          </cell>
          <cell r="R102">
            <v>2.6</v>
          </cell>
          <cell r="S102">
            <v>2115</v>
          </cell>
          <cell r="T102">
            <v>37.9</v>
          </cell>
          <cell r="U102">
            <v>40</v>
          </cell>
          <cell r="V102">
            <v>34</v>
          </cell>
          <cell r="W102">
            <v>40</v>
          </cell>
          <cell r="X102">
            <v>41</v>
          </cell>
          <cell r="Y102">
            <v>1516</v>
          </cell>
          <cell r="Z102">
            <v>276</v>
          </cell>
          <cell r="AA102">
            <v>0</v>
          </cell>
          <cell r="AB102">
            <v>0</v>
          </cell>
          <cell r="AC102">
            <v>58.2</v>
          </cell>
          <cell r="AD102">
            <v>3631</v>
          </cell>
          <cell r="AE102">
            <v>36649</v>
          </cell>
          <cell r="AF102">
            <v>37930</v>
          </cell>
        </row>
        <row r="103">
          <cell r="D103">
            <v>24667918</v>
          </cell>
          <cell r="E103">
            <v>1</v>
          </cell>
          <cell r="F103" t="str">
            <v>A</v>
          </cell>
          <cell r="G103" t="str">
            <v>CECIL SAYDAH COMPANY</v>
          </cell>
          <cell r="H103">
            <v>499327</v>
          </cell>
          <cell r="I103" t="str">
            <v xml:space="preserve">HE KITCHEN EMB KIGHTHSE OVEN MITTI </v>
          </cell>
          <cell r="J103" t="str">
            <v xml:space="preserve">K2134MKM </v>
          </cell>
          <cell r="K103">
            <v>1.98</v>
          </cell>
          <cell r="L103">
            <v>3.99</v>
          </cell>
          <cell r="M103">
            <v>1</v>
          </cell>
          <cell r="N103">
            <v>0</v>
          </cell>
          <cell r="O103">
            <v>0</v>
          </cell>
          <cell r="P103">
            <v>0</v>
          </cell>
          <cell r="Q103">
            <v>3.68</v>
          </cell>
          <cell r="R103">
            <v>3.1</v>
          </cell>
          <cell r="S103">
            <v>1634</v>
          </cell>
          <cell r="T103">
            <v>30.92</v>
          </cell>
          <cell r="U103">
            <v>36</v>
          </cell>
          <cell r="V103">
            <v>41</v>
          </cell>
          <cell r="W103">
            <v>26</v>
          </cell>
          <cell r="X103">
            <v>48</v>
          </cell>
          <cell r="Y103">
            <v>1113</v>
          </cell>
          <cell r="Z103">
            <v>243</v>
          </cell>
          <cell r="AA103">
            <v>0</v>
          </cell>
          <cell r="AB103">
            <v>0</v>
          </cell>
          <cell r="AC103">
            <v>59.5</v>
          </cell>
          <cell r="AD103">
            <v>2747</v>
          </cell>
          <cell r="AE103">
            <v>36649</v>
          </cell>
          <cell r="AF103">
            <v>37930</v>
          </cell>
        </row>
        <row r="104">
          <cell r="D104">
            <v>24668311</v>
          </cell>
          <cell r="E104">
            <v>1</v>
          </cell>
          <cell r="F104" t="str">
            <v>A</v>
          </cell>
          <cell r="G104" t="str">
            <v>CECIL SAYDAH COMPANY</v>
          </cell>
          <cell r="H104">
            <v>499327</v>
          </cell>
          <cell r="I104" t="str">
            <v xml:space="preserve">HE KITCHEN ENB KOKOPELLI DNCE KTWL </v>
          </cell>
          <cell r="J104" t="str">
            <v xml:space="preserve">K2177KKM </v>
          </cell>
          <cell r="K104">
            <v>1.51</v>
          </cell>
          <cell r="L104">
            <v>2.99</v>
          </cell>
          <cell r="M104">
            <v>1</v>
          </cell>
          <cell r="N104">
            <v>0</v>
          </cell>
          <cell r="O104">
            <v>0</v>
          </cell>
          <cell r="P104">
            <v>0</v>
          </cell>
          <cell r="Q104">
            <v>2.72</v>
          </cell>
          <cell r="R104">
            <v>10.9</v>
          </cell>
          <cell r="S104">
            <v>1951</v>
          </cell>
          <cell r="T104">
            <v>8.2200000000000006</v>
          </cell>
          <cell r="U104">
            <v>51</v>
          </cell>
          <cell r="V104">
            <v>30</v>
          </cell>
          <cell r="W104">
            <v>53</v>
          </cell>
          <cell r="X104">
            <v>49</v>
          </cell>
          <cell r="Y104">
            <v>419</v>
          </cell>
          <cell r="Z104">
            <v>222</v>
          </cell>
          <cell r="AA104">
            <v>0</v>
          </cell>
          <cell r="AB104">
            <v>0</v>
          </cell>
          <cell r="AC104">
            <v>82.3</v>
          </cell>
          <cell r="AD104">
            <v>2370</v>
          </cell>
          <cell r="AE104">
            <v>36656</v>
          </cell>
          <cell r="AF104">
            <v>37930</v>
          </cell>
        </row>
        <row r="105">
          <cell r="D105">
            <v>24668312</v>
          </cell>
          <cell r="E105">
            <v>1</v>
          </cell>
          <cell r="F105" t="str">
            <v>A</v>
          </cell>
          <cell r="G105" t="str">
            <v>CECIL SAYDAH COMPANY</v>
          </cell>
          <cell r="H105">
            <v>499327</v>
          </cell>
          <cell r="I105" t="str">
            <v>HE KITCHEN ENB KOKOPELLI DNCE DCLOT</v>
          </cell>
          <cell r="J105" t="str">
            <v xml:space="preserve">K2177DKM </v>
          </cell>
          <cell r="K105">
            <v>1.04</v>
          </cell>
          <cell r="L105">
            <v>1.99</v>
          </cell>
          <cell r="M105">
            <v>1</v>
          </cell>
          <cell r="N105">
            <v>0</v>
          </cell>
          <cell r="O105">
            <v>0</v>
          </cell>
          <cell r="P105">
            <v>0</v>
          </cell>
          <cell r="Q105">
            <v>1.83</v>
          </cell>
          <cell r="R105">
            <v>5.0999999999999996</v>
          </cell>
          <cell r="S105">
            <v>1012</v>
          </cell>
          <cell r="T105">
            <v>18.68</v>
          </cell>
          <cell r="U105">
            <v>25</v>
          </cell>
          <cell r="V105">
            <v>12</v>
          </cell>
          <cell r="W105">
            <v>18</v>
          </cell>
          <cell r="X105">
            <v>19</v>
          </cell>
          <cell r="Y105">
            <v>467</v>
          </cell>
          <cell r="Z105">
            <v>78</v>
          </cell>
          <cell r="AA105">
            <v>0</v>
          </cell>
          <cell r="AB105">
            <v>0</v>
          </cell>
          <cell r="AC105">
            <v>68.400000000000006</v>
          </cell>
          <cell r="AD105">
            <v>1479</v>
          </cell>
          <cell r="AE105">
            <v>36656</v>
          </cell>
          <cell r="AF105">
            <v>37930</v>
          </cell>
        </row>
        <row r="106">
          <cell r="D106">
            <v>24668313</v>
          </cell>
          <cell r="E106">
            <v>1</v>
          </cell>
          <cell r="F106" t="str">
            <v>A</v>
          </cell>
          <cell r="G106" t="str">
            <v>CECIL SAYDAH COMPANY</v>
          </cell>
          <cell r="H106">
            <v>499327</v>
          </cell>
          <cell r="I106" t="str">
            <v>HE KITCHEN ENB KOKOPELLI DNCE PHLDR</v>
          </cell>
          <cell r="J106" t="str">
            <v xml:space="preserve">K2177HKM </v>
          </cell>
          <cell r="K106">
            <v>1.1599999999999999</v>
          </cell>
          <cell r="L106">
            <v>2.4900000000000002</v>
          </cell>
          <cell r="M106">
            <v>1</v>
          </cell>
          <cell r="N106">
            <v>0</v>
          </cell>
          <cell r="O106">
            <v>0</v>
          </cell>
          <cell r="P106">
            <v>0</v>
          </cell>
          <cell r="Q106">
            <v>2.31</v>
          </cell>
          <cell r="R106">
            <v>3.7</v>
          </cell>
          <cell r="S106">
            <v>1090</v>
          </cell>
          <cell r="T106">
            <v>26</v>
          </cell>
          <cell r="U106">
            <v>17</v>
          </cell>
          <cell r="V106">
            <v>23</v>
          </cell>
          <cell r="W106">
            <v>23</v>
          </cell>
          <cell r="X106">
            <v>21</v>
          </cell>
          <cell r="Y106">
            <v>442</v>
          </cell>
          <cell r="Z106">
            <v>102</v>
          </cell>
          <cell r="AA106">
            <v>0</v>
          </cell>
          <cell r="AB106">
            <v>0</v>
          </cell>
          <cell r="AC106">
            <v>71.099999999999994</v>
          </cell>
          <cell r="AD106">
            <v>1532</v>
          </cell>
          <cell r="AE106">
            <v>36656</v>
          </cell>
          <cell r="AF106">
            <v>37930</v>
          </cell>
        </row>
        <row r="107">
          <cell r="D107">
            <v>24668314</v>
          </cell>
          <cell r="E107">
            <v>1</v>
          </cell>
          <cell r="F107" t="str">
            <v>A</v>
          </cell>
          <cell r="G107" t="str">
            <v>CECIL SAYDAH COMPANY</v>
          </cell>
          <cell r="H107">
            <v>499327</v>
          </cell>
          <cell r="I107" t="str">
            <v xml:space="preserve">HE KITCHEN ENB KOKOPELI DNCE OMITT </v>
          </cell>
          <cell r="J107" t="str">
            <v xml:space="preserve">K2177MKM </v>
          </cell>
          <cell r="K107">
            <v>1.98</v>
          </cell>
          <cell r="L107">
            <v>3.99</v>
          </cell>
          <cell r="M107">
            <v>1</v>
          </cell>
          <cell r="N107">
            <v>0</v>
          </cell>
          <cell r="O107">
            <v>0</v>
          </cell>
          <cell r="P107">
            <v>0</v>
          </cell>
          <cell r="Q107">
            <v>3.69</v>
          </cell>
          <cell r="R107">
            <v>5.3</v>
          </cell>
          <cell r="S107">
            <v>493</v>
          </cell>
          <cell r="T107">
            <v>17.940000000000001</v>
          </cell>
          <cell r="U107">
            <v>18</v>
          </cell>
          <cell r="V107">
            <v>6</v>
          </cell>
          <cell r="W107">
            <v>12</v>
          </cell>
          <cell r="X107">
            <v>18</v>
          </cell>
          <cell r="Y107">
            <v>323</v>
          </cell>
          <cell r="Z107">
            <v>33</v>
          </cell>
          <cell r="AA107">
            <v>0</v>
          </cell>
          <cell r="AB107">
            <v>0</v>
          </cell>
          <cell r="AC107">
            <v>60.4</v>
          </cell>
          <cell r="AD107">
            <v>816</v>
          </cell>
          <cell r="AE107">
            <v>36656</v>
          </cell>
          <cell r="AF107">
            <v>37930</v>
          </cell>
        </row>
        <row r="108">
          <cell r="D108">
            <v>24735911</v>
          </cell>
          <cell r="E108">
            <v>1</v>
          </cell>
          <cell r="F108" t="str">
            <v>A</v>
          </cell>
          <cell r="G108" t="str">
            <v xml:space="preserve">GLENOIT CORPORATION </v>
          </cell>
          <cell r="H108">
            <v>800842</v>
          </cell>
          <cell r="I108" t="str">
            <v xml:space="preserve">HE IVY 18X30 RUG PLANTING IVY RUG </v>
          </cell>
          <cell r="J108">
            <v>6500889</v>
          </cell>
          <cell r="K108">
            <v>4.05</v>
          </cell>
          <cell r="L108">
            <v>9.99</v>
          </cell>
          <cell r="M108">
            <v>1</v>
          </cell>
          <cell r="N108">
            <v>0</v>
          </cell>
          <cell r="O108">
            <v>0</v>
          </cell>
          <cell r="P108">
            <v>0</v>
          </cell>
          <cell r="Q108">
            <v>8.8699999999999992</v>
          </cell>
          <cell r="R108">
            <v>2.9</v>
          </cell>
          <cell r="S108">
            <v>34719</v>
          </cell>
          <cell r="T108">
            <v>34.049999999999997</v>
          </cell>
          <cell r="U108">
            <v>451</v>
          </cell>
          <cell r="V108">
            <v>452</v>
          </cell>
          <cell r="W108">
            <v>430</v>
          </cell>
          <cell r="X108">
            <v>458</v>
          </cell>
          <cell r="Y108">
            <v>15358</v>
          </cell>
          <cell r="Z108">
            <v>336</v>
          </cell>
          <cell r="AA108">
            <v>6</v>
          </cell>
          <cell r="AB108">
            <v>240</v>
          </cell>
          <cell r="AC108">
            <v>69.3</v>
          </cell>
          <cell r="AD108">
            <v>50077</v>
          </cell>
          <cell r="AE108">
            <v>37244</v>
          </cell>
          <cell r="AF108">
            <v>37930</v>
          </cell>
        </row>
        <row r="109">
          <cell r="D109">
            <v>24900111</v>
          </cell>
          <cell r="E109">
            <v>1</v>
          </cell>
          <cell r="F109" t="str">
            <v>A</v>
          </cell>
          <cell r="G109" t="str">
            <v xml:space="preserve">BARTH &amp; DREYFUSS OF </v>
          </cell>
          <cell r="H109">
            <v>274647</v>
          </cell>
          <cell r="I109" t="str">
            <v xml:space="preserve">HE IVY KITCHEN ENB PLANT IVY KIT TOWEL </v>
          </cell>
          <cell r="J109" t="str">
            <v xml:space="preserve">H628KT1K </v>
          </cell>
          <cell r="K109">
            <v>1.5</v>
          </cell>
          <cell r="L109">
            <v>2.99</v>
          </cell>
          <cell r="M109">
            <v>1</v>
          </cell>
          <cell r="N109">
            <v>0</v>
          </cell>
          <cell r="O109">
            <v>0</v>
          </cell>
          <cell r="P109">
            <v>0</v>
          </cell>
          <cell r="Q109">
            <v>2.68</v>
          </cell>
          <cell r="R109">
            <v>6.3</v>
          </cell>
          <cell r="S109">
            <v>40793</v>
          </cell>
          <cell r="T109">
            <v>14.97</v>
          </cell>
          <cell r="U109">
            <v>702</v>
          </cell>
          <cell r="V109">
            <v>654</v>
          </cell>
          <cell r="W109">
            <v>588</v>
          </cell>
          <cell r="X109">
            <v>594</v>
          </cell>
          <cell r="Y109">
            <v>10507</v>
          </cell>
          <cell r="Z109">
            <v>2568</v>
          </cell>
          <cell r="AA109">
            <v>0</v>
          </cell>
          <cell r="AB109">
            <v>0</v>
          </cell>
          <cell r="AC109">
            <v>79.5</v>
          </cell>
          <cell r="AD109">
            <v>51300</v>
          </cell>
          <cell r="AE109">
            <v>37258</v>
          </cell>
          <cell r="AF109">
            <v>37930</v>
          </cell>
        </row>
        <row r="110">
          <cell r="D110">
            <v>24900112</v>
          </cell>
          <cell r="E110">
            <v>1</v>
          </cell>
          <cell r="F110" t="str">
            <v>A</v>
          </cell>
          <cell r="G110" t="str">
            <v xml:space="preserve">BARTH &amp; DREYFUSS OF </v>
          </cell>
          <cell r="H110">
            <v>274647</v>
          </cell>
          <cell r="I110" t="str">
            <v xml:space="preserve">HE IVY KITCHEN ENB PLANT IVY POT HLDER </v>
          </cell>
          <cell r="J110" t="str">
            <v xml:space="preserve">H628PH1K </v>
          </cell>
          <cell r="K110">
            <v>1.21</v>
          </cell>
          <cell r="L110">
            <v>2.4900000000000002</v>
          </cell>
          <cell r="M110">
            <v>1</v>
          </cell>
          <cell r="N110">
            <v>0</v>
          </cell>
          <cell r="O110">
            <v>0</v>
          </cell>
          <cell r="P110">
            <v>0</v>
          </cell>
          <cell r="Q110">
            <v>2.29</v>
          </cell>
          <cell r="R110">
            <v>5.2</v>
          </cell>
          <cell r="S110">
            <v>26110</v>
          </cell>
          <cell r="T110">
            <v>18.22</v>
          </cell>
          <cell r="U110">
            <v>523</v>
          </cell>
          <cell r="V110">
            <v>401</v>
          </cell>
          <cell r="W110">
            <v>400</v>
          </cell>
          <cell r="X110">
            <v>421</v>
          </cell>
          <cell r="Y110">
            <v>9527</v>
          </cell>
          <cell r="Z110">
            <v>1644</v>
          </cell>
          <cell r="AA110">
            <v>0</v>
          </cell>
          <cell r="AB110">
            <v>0</v>
          </cell>
          <cell r="AC110">
            <v>73.3</v>
          </cell>
          <cell r="AD110">
            <v>35637</v>
          </cell>
          <cell r="AE110">
            <v>37258</v>
          </cell>
          <cell r="AF110">
            <v>37930</v>
          </cell>
        </row>
        <row r="111">
          <cell r="D111">
            <v>24900113</v>
          </cell>
          <cell r="E111">
            <v>1</v>
          </cell>
          <cell r="F111" t="str">
            <v>A</v>
          </cell>
          <cell r="G111" t="str">
            <v xml:space="preserve">BARTH &amp; DREYFUSS OF </v>
          </cell>
          <cell r="H111">
            <v>274647</v>
          </cell>
          <cell r="I111" t="str">
            <v xml:space="preserve">HE IVY KITCHEN ENB PLANT IVY OVEN MITT </v>
          </cell>
          <cell r="J111" t="str">
            <v xml:space="preserve">H628OM1K </v>
          </cell>
          <cell r="K111">
            <v>1.93</v>
          </cell>
          <cell r="L111">
            <v>3.99</v>
          </cell>
          <cell r="M111">
            <v>1</v>
          </cell>
          <cell r="N111">
            <v>0</v>
          </cell>
          <cell r="O111">
            <v>0</v>
          </cell>
          <cell r="P111">
            <v>0</v>
          </cell>
          <cell r="Q111">
            <v>3.66</v>
          </cell>
          <cell r="R111">
            <v>2.9</v>
          </cell>
          <cell r="S111">
            <v>14382</v>
          </cell>
          <cell r="T111">
            <v>33.04</v>
          </cell>
          <cell r="U111">
            <v>227</v>
          </cell>
          <cell r="V111">
            <v>243</v>
          </cell>
          <cell r="W111">
            <v>253</v>
          </cell>
          <cell r="X111">
            <v>233</v>
          </cell>
          <cell r="Y111">
            <v>7501</v>
          </cell>
          <cell r="Z111">
            <v>759</v>
          </cell>
          <cell r="AA111">
            <v>0</v>
          </cell>
          <cell r="AB111">
            <v>0</v>
          </cell>
          <cell r="AC111">
            <v>65.7</v>
          </cell>
          <cell r="AD111">
            <v>21883</v>
          </cell>
          <cell r="AE111">
            <v>37258</v>
          </cell>
          <cell r="AF111">
            <v>37930</v>
          </cell>
        </row>
        <row r="112">
          <cell r="D112">
            <v>24900114</v>
          </cell>
          <cell r="E112">
            <v>1</v>
          </cell>
          <cell r="F112" t="str">
            <v>A</v>
          </cell>
          <cell r="G112" t="str">
            <v xml:space="preserve">BARTH &amp; DREYFUSS OF </v>
          </cell>
          <cell r="H112">
            <v>274647</v>
          </cell>
          <cell r="I112" t="str">
            <v xml:space="preserve">HE IVY KITCHEN ENB PLANT IVY KIT TOWEL </v>
          </cell>
          <cell r="J112" t="str">
            <v xml:space="preserve">H628KT2K </v>
          </cell>
          <cell r="K112">
            <v>1.5</v>
          </cell>
          <cell r="L112">
            <v>2.99</v>
          </cell>
          <cell r="M112">
            <v>1</v>
          </cell>
          <cell r="N112">
            <v>0</v>
          </cell>
          <cell r="O112">
            <v>0</v>
          </cell>
          <cell r="P112">
            <v>0</v>
          </cell>
          <cell r="Q112">
            <v>2.68</v>
          </cell>
          <cell r="R112">
            <v>2.8</v>
          </cell>
          <cell r="S112">
            <v>21611</v>
          </cell>
          <cell r="T112">
            <v>34.51</v>
          </cell>
          <cell r="U112">
            <v>323</v>
          </cell>
          <cell r="V112">
            <v>308</v>
          </cell>
          <cell r="W112">
            <v>300</v>
          </cell>
          <cell r="X112">
            <v>329</v>
          </cell>
          <cell r="Y112">
            <v>11147</v>
          </cell>
          <cell r="Z112">
            <v>960</v>
          </cell>
          <cell r="AA112">
            <v>0</v>
          </cell>
          <cell r="AB112">
            <v>0</v>
          </cell>
          <cell r="AC112">
            <v>66</v>
          </cell>
          <cell r="AD112">
            <v>32758</v>
          </cell>
          <cell r="AE112">
            <v>37258</v>
          </cell>
          <cell r="AF112">
            <v>37930</v>
          </cell>
        </row>
        <row r="113">
          <cell r="D113">
            <v>24900211</v>
          </cell>
          <cell r="E113">
            <v>1</v>
          </cell>
          <cell r="F113" t="str">
            <v>A</v>
          </cell>
          <cell r="G113" t="str">
            <v>CECIL SAYDAH COMPANY</v>
          </cell>
          <cell r="H113">
            <v>499327</v>
          </cell>
          <cell r="I113" t="str">
            <v xml:space="preserve">HE KITCHEN ENB FRESH PICKIN KTWL </v>
          </cell>
          <cell r="J113" t="str">
            <v xml:space="preserve">K2450KKM </v>
          </cell>
          <cell r="K113">
            <v>1.51</v>
          </cell>
          <cell r="L113">
            <v>2.99</v>
          </cell>
          <cell r="M113">
            <v>1</v>
          </cell>
          <cell r="N113">
            <v>0</v>
          </cell>
          <cell r="O113">
            <v>0</v>
          </cell>
          <cell r="P113">
            <v>0</v>
          </cell>
          <cell r="Q113">
            <v>2.71</v>
          </cell>
          <cell r="R113">
            <v>6.2</v>
          </cell>
          <cell r="S113">
            <v>61667</v>
          </cell>
          <cell r="T113">
            <v>15.21</v>
          </cell>
          <cell r="U113">
            <v>1201</v>
          </cell>
          <cell r="V113">
            <v>1419</v>
          </cell>
          <cell r="W113">
            <v>1135</v>
          </cell>
          <cell r="X113">
            <v>1278</v>
          </cell>
          <cell r="Y113">
            <v>18261</v>
          </cell>
          <cell r="Z113">
            <v>3120</v>
          </cell>
          <cell r="AA113">
            <v>0</v>
          </cell>
          <cell r="AB113">
            <v>0</v>
          </cell>
          <cell r="AC113">
            <v>77.2</v>
          </cell>
          <cell r="AD113">
            <v>79928</v>
          </cell>
          <cell r="AE113">
            <v>37244</v>
          </cell>
          <cell r="AF113">
            <v>37930</v>
          </cell>
        </row>
        <row r="114">
          <cell r="D114">
            <v>24900212</v>
          </cell>
          <cell r="E114">
            <v>1</v>
          </cell>
          <cell r="F114" t="str">
            <v>A</v>
          </cell>
          <cell r="G114" t="str">
            <v>CECIL SAYDAH COMPANY</v>
          </cell>
          <cell r="H114">
            <v>499327</v>
          </cell>
          <cell r="I114" t="str">
            <v xml:space="preserve">HE KITCHEN ENB FRESH PICKIN PHLDR </v>
          </cell>
          <cell r="J114" t="str">
            <v xml:space="preserve">K2450HKM </v>
          </cell>
          <cell r="K114">
            <v>1.1599999999999999</v>
          </cell>
          <cell r="L114">
            <v>2.4900000000000002</v>
          </cell>
          <cell r="M114">
            <v>1</v>
          </cell>
          <cell r="N114">
            <v>0</v>
          </cell>
          <cell r="O114">
            <v>0</v>
          </cell>
          <cell r="P114">
            <v>0</v>
          </cell>
          <cell r="Q114">
            <v>2.3199999999999998</v>
          </cell>
          <cell r="R114">
            <v>6.3</v>
          </cell>
          <cell r="S114">
            <v>41828</v>
          </cell>
          <cell r="T114">
            <v>14.81</v>
          </cell>
          <cell r="U114">
            <v>957</v>
          </cell>
          <cell r="V114">
            <v>995</v>
          </cell>
          <cell r="W114">
            <v>749</v>
          </cell>
          <cell r="X114">
            <v>851</v>
          </cell>
          <cell r="Y114">
            <v>14169</v>
          </cell>
          <cell r="Z114">
            <v>2526</v>
          </cell>
          <cell r="AA114">
            <v>0</v>
          </cell>
          <cell r="AB114">
            <v>0</v>
          </cell>
          <cell r="AC114">
            <v>74.7</v>
          </cell>
          <cell r="AD114">
            <v>55997</v>
          </cell>
          <cell r="AE114">
            <v>37244</v>
          </cell>
          <cell r="AF114">
            <v>37930</v>
          </cell>
        </row>
        <row r="115">
          <cell r="D115">
            <v>24900213</v>
          </cell>
          <cell r="E115">
            <v>1</v>
          </cell>
          <cell r="F115" t="str">
            <v>A</v>
          </cell>
          <cell r="G115" t="str">
            <v>CECIL SAYDAH COMPANY</v>
          </cell>
          <cell r="H115">
            <v>499327</v>
          </cell>
          <cell r="I115" t="str">
            <v xml:space="preserve">HE KITCHEN ENB FRESH PICKIN OMITT </v>
          </cell>
          <cell r="J115" t="str">
            <v xml:space="preserve">K2450MKM </v>
          </cell>
          <cell r="K115">
            <v>1.98</v>
          </cell>
          <cell r="L115">
            <v>3.99</v>
          </cell>
          <cell r="M115">
            <v>1</v>
          </cell>
          <cell r="N115">
            <v>0</v>
          </cell>
          <cell r="O115">
            <v>0</v>
          </cell>
          <cell r="P115">
            <v>0</v>
          </cell>
          <cell r="Q115">
            <v>3.67</v>
          </cell>
          <cell r="R115">
            <v>5.8</v>
          </cell>
          <cell r="S115">
            <v>27472</v>
          </cell>
          <cell r="T115">
            <v>16.309999999999999</v>
          </cell>
          <cell r="U115">
            <v>596</v>
          </cell>
          <cell r="V115">
            <v>577</v>
          </cell>
          <cell r="W115">
            <v>502</v>
          </cell>
          <cell r="X115">
            <v>520</v>
          </cell>
          <cell r="Y115">
            <v>9719</v>
          </cell>
          <cell r="Z115">
            <v>1584</v>
          </cell>
          <cell r="AA115">
            <v>0</v>
          </cell>
          <cell r="AB115">
            <v>0</v>
          </cell>
          <cell r="AC115">
            <v>73.900000000000006</v>
          </cell>
          <cell r="AD115">
            <v>37191</v>
          </cell>
          <cell r="AE115">
            <v>37244</v>
          </cell>
          <cell r="AF115">
            <v>37930</v>
          </cell>
        </row>
        <row r="116">
          <cell r="D116">
            <v>24900214</v>
          </cell>
          <cell r="E116">
            <v>1</v>
          </cell>
          <cell r="F116" t="str">
            <v>A</v>
          </cell>
          <cell r="G116" t="str">
            <v>CECIL SAYDAH COMPANY</v>
          </cell>
          <cell r="H116">
            <v>499327</v>
          </cell>
          <cell r="I116" t="str">
            <v xml:space="preserve">HE KITCHEN ENB FRESH PICKIN KTOWEL </v>
          </cell>
          <cell r="J116" t="str">
            <v xml:space="preserve">K2450JKM </v>
          </cell>
          <cell r="K116">
            <v>1.51</v>
          </cell>
          <cell r="L116">
            <v>2.99</v>
          </cell>
          <cell r="M116">
            <v>1</v>
          </cell>
          <cell r="N116">
            <v>0</v>
          </cell>
          <cell r="O116">
            <v>0</v>
          </cell>
          <cell r="P116">
            <v>0</v>
          </cell>
          <cell r="Q116">
            <v>2.7</v>
          </cell>
          <cell r="R116">
            <v>6.2</v>
          </cell>
          <cell r="S116">
            <v>50118</v>
          </cell>
          <cell r="T116">
            <v>15</v>
          </cell>
          <cell r="U116">
            <v>981</v>
          </cell>
          <cell r="V116">
            <v>1034</v>
          </cell>
          <cell r="W116">
            <v>923</v>
          </cell>
          <cell r="X116">
            <v>976</v>
          </cell>
          <cell r="Y116">
            <v>14716</v>
          </cell>
          <cell r="Z116">
            <v>2736</v>
          </cell>
          <cell r="AA116">
            <v>0</v>
          </cell>
          <cell r="AB116">
            <v>0</v>
          </cell>
          <cell r="AC116">
            <v>77.3</v>
          </cell>
          <cell r="AD116">
            <v>64834</v>
          </cell>
          <cell r="AE116">
            <v>37244</v>
          </cell>
          <cell r="AF116">
            <v>37930</v>
          </cell>
        </row>
        <row r="117">
          <cell r="D117">
            <v>24900215</v>
          </cell>
          <cell r="E117">
            <v>1</v>
          </cell>
          <cell r="F117" t="str">
            <v>A</v>
          </cell>
          <cell r="G117" t="str">
            <v>CECIL SAYDAH COMPANY</v>
          </cell>
          <cell r="H117">
            <v>499327</v>
          </cell>
          <cell r="I117" t="str">
            <v xml:space="preserve">HE KITCHEN ENB FRESH PICKIN RUG </v>
          </cell>
          <cell r="J117" t="str">
            <v xml:space="preserve">R2450BKM </v>
          </cell>
          <cell r="K117">
            <v>4.2</v>
          </cell>
          <cell r="L117">
            <v>9.99</v>
          </cell>
          <cell r="M117">
            <v>1</v>
          </cell>
          <cell r="N117">
            <v>0</v>
          </cell>
          <cell r="O117">
            <v>0</v>
          </cell>
          <cell r="P117">
            <v>0</v>
          </cell>
          <cell r="Q117">
            <v>8.9700000000000006</v>
          </cell>
          <cell r="R117">
            <v>10.3</v>
          </cell>
          <cell r="S117">
            <v>63800</v>
          </cell>
          <cell r="T117">
            <v>8.6999999999999993</v>
          </cell>
          <cell r="U117">
            <v>1364</v>
          </cell>
          <cell r="V117">
            <v>1408</v>
          </cell>
          <cell r="W117">
            <v>1081</v>
          </cell>
          <cell r="X117">
            <v>1140</v>
          </cell>
          <cell r="Y117">
            <v>11870</v>
          </cell>
          <cell r="Z117">
            <v>4677</v>
          </cell>
          <cell r="AA117">
            <v>0</v>
          </cell>
          <cell r="AB117">
            <v>0</v>
          </cell>
          <cell r="AC117">
            <v>84.3</v>
          </cell>
          <cell r="AD117">
            <v>75670</v>
          </cell>
          <cell r="AE117">
            <v>37244</v>
          </cell>
          <cell r="AF117">
            <v>37930</v>
          </cell>
        </row>
        <row r="118">
          <cell r="D118">
            <v>27123911</v>
          </cell>
          <cell r="E118">
            <v>1</v>
          </cell>
          <cell r="F118" t="str">
            <v>A</v>
          </cell>
          <cell r="G118" t="str">
            <v>TOWN &amp; COUNTRY LINEN</v>
          </cell>
          <cell r="H118">
            <v>959788</v>
          </cell>
          <cell r="I118" t="str">
            <v xml:space="preserve">HE KITCHEN ENB PEAR KITHEN TOWEL </v>
          </cell>
          <cell r="J118" t="str">
            <v xml:space="preserve">064377HK </v>
          </cell>
          <cell r="K118">
            <v>1.21</v>
          </cell>
          <cell r="L118">
            <v>2.99</v>
          </cell>
          <cell r="M118">
            <v>1</v>
          </cell>
          <cell r="N118">
            <v>0</v>
          </cell>
          <cell r="O118">
            <v>0</v>
          </cell>
          <cell r="P118">
            <v>0</v>
          </cell>
          <cell r="Q118">
            <v>2.74</v>
          </cell>
          <cell r="R118">
            <v>4.5999999999999996</v>
          </cell>
          <cell r="S118">
            <v>29357</v>
          </cell>
          <cell r="T118">
            <v>20.86</v>
          </cell>
          <cell r="U118">
            <v>532</v>
          </cell>
          <cell r="V118">
            <v>562</v>
          </cell>
          <cell r="W118">
            <v>496</v>
          </cell>
          <cell r="X118">
            <v>511</v>
          </cell>
          <cell r="Y118">
            <v>11096</v>
          </cell>
          <cell r="Z118">
            <v>810</v>
          </cell>
          <cell r="AA118">
            <v>0</v>
          </cell>
          <cell r="AB118">
            <v>0</v>
          </cell>
          <cell r="AC118">
            <v>72.599999999999994</v>
          </cell>
          <cell r="AD118">
            <v>40453</v>
          </cell>
          <cell r="AE118">
            <v>37251</v>
          </cell>
          <cell r="AF118">
            <v>37930</v>
          </cell>
        </row>
        <row r="119">
          <cell r="D119">
            <v>27123912</v>
          </cell>
          <cell r="E119">
            <v>1</v>
          </cell>
          <cell r="F119" t="str">
            <v>A</v>
          </cell>
          <cell r="G119" t="str">
            <v>TOWN &amp; COUNTRY LINEN</v>
          </cell>
          <cell r="H119">
            <v>959788</v>
          </cell>
          <cell r="I119" t="str">
            <v xml:space="preserve">HE KITCHEN ENB PEAR KITCHEN TOWEL </v>
          </cell>
          <cell r="J119" t="str">
            <v xml:space="preserve">064377EK </v>
          </cell>
          <cell r="K119">
            <v>1.59</v>
          </cell>
          <cell r="L119">
            <v>2.99</v>
          </cell>
          <cell r="M119">
            <v>1</v>
          </cell>
          <cell r="N119">
            <v>0</v>
          </cell>
          <cell r="O119">
            <v>0</v>
          </cell>
          <cell r="P119">
            <v>0</v>
          </cell>
          <cell r="Q119">
            <v>2.74</v>
          </cell>
          <cell r="R119">
            <v>4</v>
          </cell>
          <cell r="S119">
            <v>23140</v>
          </cell>
          <cell r="T119">
            <v>23.76</v>
          </cell>
          <cell r="U119">
            <v>452</v>
          </cell>
          <cell r="V119">
            <v>453</v>
          </cell>
          <cell r="W119">
            <v>406</v>
          </cell>
          <cell r="X119">
            <v>450</v>
          </cell>
          <cell r="Y119">
            <v>10740</v>
          </cell>
          <cell r="Z119">
            <v>426</v>
          </cell>
          <cell r="AA119">
            <v>0</v>
          </cell>
          <cell r="AB119">
            <v>0</v>
          </cell>
          <cell r="AC119">
            <v>68.3</v>
          </cell>
          <cell r="AD119">
            <v>33880</v>
          </cell>
          <cell r="AE119">
            <v>37251</v>
          </cell>
          <cell r="AF119">
            <v>37930</v>
          </cell>
        </row>
        <row r="120">
          <cell r="D120">
            <v>27123913</v>
          </cell>
          <cell r="E120">
            <v>1</v>
          </cell>
          <cell r="F120" t="str">
            <v>A</v>
          </cell>
          <cell r="G120" t="str">
            <v>TOWN &amp; COUNTRY LINEN</v>
          </cell>
          <cell r="H120">
            <v>959788</v>
          </cell>
          <cell r="I120" t="str">
            <v xml:space="preserve">HE KITCHEN ENB PEAR POT HOLDER </v>
          </cell>
          <cell r="J120" t="str">
            <v xml:space="preserve">064373KP </v>
          </cell>
          <cell r="K120">
            <v>0.72</v>
          </cell>
          <cell r="L120">
            <v>1.99</v>
          </cell>
          <cell r="M120">
            <v>1</v>
          </cell>
          <cell r="N120">
            <v>0</v>
          </cell>
          <cell r="O120">
            <v>0</v>
          </cell>
          <cell r="P120">
            <v>0</v>
          </cell>
          <cell r="Q120">
            <v>1.84</v>
          </cell>
          <cell r="R120">
            <v>8.1999999999999993</v>
          </cell>
          <cell r="S120">
            <v>33015</v>
          </cell>
          <cell r="T120">
            <v>11.25</v>
          </cell>
          <cell r="U120">
            <v>756</v>
          </cell>
          <cell r="V120">
            <v>750</v>
          </cell>
          <cell r="W120">
            <v>579</v>
          </cell>
          <cell r="X120">
            <v>597</v>
          </cell>
          <cell r="Y120">
            <v>8506</v>
          </cell>
          <cell r="Z120">
            <v>2325</v>
          </cell>
          <cell r="AA120">
            <v>0</v>
          </cell>
          <cell r="AB120">
            <v>0</v>
          </cell>
          <cell r="AC120">
            <v>79.5</v>
          </cell>
          <cell r="AD120">
            <v>41521</v>
          </cell>
          <cell r="AE120">
            <v>37251</v>
          </cell>
          <cell r="AF120">
            <v>37930</v>
          </cell>
        </row>
        <row r="121">
          <cell r="D121">
            <v>27123914</v>
          </cell>
          <cell r="E121">
            <v>1</v>
          </cell>
          <cell r="F121" t="str">
            <v>A</v>
          </cell>
          <cell r="G121" t="str">
            <v>TOWN &amp; COUNTRY LINEN</v>
          </cell>
          <cell r="H121">
            <v>959788</v>
          </cell>
          <cell r="I121" t="str">
            <v xml:space="preserve">HE KITCHEN ENB PEAR OVEN MITT </v>
          </cell>
          <cell r="J121" t="str">
            <v xml:space="preserve">064373KO </v>
          </cell>
          <cell r="K121">
            <v>1.45</v>
          </cell>
          <cell r="L121">
            <v>3.99</v>
          </cell>
          <cell r="M121">
            <v>1</v>
          </cell>
          <cell r="N121">
            <v>0</v>
          </cell>
          <cell r="O121">
            <v>0</v>
          </cell>
          <cell r="P121">
            <v>0</v>
          </cell>
          <cell r="Q121">
            <v>3.72</v>
          </cell>
          <cell r="R121">
            <v>3.1</v>
          </cell>
          <cell r="S121">
            <v>14479</v>
          </cell>
          <cell r="T121">
            <v>31.13</v>
          </cell>
          <cell r="U121">
            <v>259</v>
          </cell>
          <cell r="V121">
            <v>296</v>
          </cell>
          <cell r="W121">
            <v>254</v>
          </cell>
          <cell r="X121">
            <v>226</v>
          </cell>
          <cell r="Y121">
            <v>8062</v>
          </cell>
          <cell r="Z121">
            <v>327</v>
          </cell>
          <cell r="AA121">
            <v>0</v>
          </cell>
          <cell r="AB121">
            <v>0</v>
          </cell>
          <cell r="AC121">
            <v>64.2</v>
          </cell>
          <cell r="AD121">
            <v>22541</v>
          </cell>
          <cell r="AE121">
            <v>37251</v>
          </cell>
          <cell r="AF121">
            <v>37930</v>
          </cell>
        </row>
        <row r="122">
          <cell r="Q122" t="str">
            <v xml:space="preserve">SubCategory 1 Total:   </v>
          </cell>
          <cell r="R122">
            <v>5.7</v>
          </cell>
          <cell r="S122">
            <v>2650210</v>
          </cell>
          <cell r="T122">
            <v>16.579999999999998</v>
          </cell>
          <cell r="U122">
            <v>51072</v>
          </cell>
          <cell r="V122">
            <v>51779</v>
          </cell>
          <cell r="W122">
            <v>48690</v>
          </cell>
          <cell r="X122">
            <v>54641</v>
          </cell>
          <cell r="Y122">
            <v>846755</v>
          </cell>
          <cell r="Z122">
            <v>151125</v>
          </cell>
          <cell r="AA122">
            <v>156</v>
          </cell>
          <cell r="AB122">
            <v>5106</v>
          </cell>
          <cell r="AC122">
            <v>75.8</v>
          </cell>
          <cell r="AD122">
            <v>3496965</v>
          </cell>
          <cell r="AE122" t="str">
            <v/>
          </cell>
        </row>
        <row r="123">
          <cell r="D123">
            <v>14785811</v>
          </cell>
          <cell r="E123">
            <v>1</v>
          </cell>
          <cell r="F123" t="str">
            <v>A</v>
          </cell>
          <cell r="G123" t="str">
            <v>FRANCO MANUFACTURING</v>
          </cell>
          <cell r="H123">
            <v>952408</v>
          </cell>
          <cell r="I123" t="str">
            <v xml:space="preserve">GEORGE FOREMAN HUNTRSTRIPE HUNTER KT </v>
          </cell>
          <cell r="J123" t="str">
            <v xml:space="preserve">0131DK  </v>
          </cell>
          <cell r="K123">
            <v>1.25</v>
          </cell>
          <cell r="L123">
            <v>2.99</v>
          </cell>
          <cell r="M123">
            <v>1</v>
          </cell>
          <cell r="N123">
            <v>0</v>
          </cell>
          <cell r="O123">
            <v>0</v>
          </cell>
          <cell r="P123">
            <v>0</v>
          </cell>
          <cell r="Q123">
            <v>3.09</v>
          </cell>
          <cell r="R123">
            <v>1.1000000000000001</v>
          </cell>
          <cell r="S123">
            <v>375</v>
          </cell>
          <cell r="T123">
            <v>88.41</v>
          </cell>
          <cell r="U123">
            <v>17</v>
          </cell>
          <cell r="V123">
            <v>22</v>
          </cell>
          <cell r="W123">
            <v>20</v>
          </cell>
          <cell r="X123">
            <v>29</v>
          </cell>
          <cell r="Y123">
            <v>1503</v>
          </cell>
          <cell r="Z123">
            <v>18</v>
          </cell>
          <cell r="AA123">
            <v>0</v>
          </cell>
          <cell r="AB123">
            <v>0</v>
          </cell>
          <cell r="AC123">
            <v>20</v>
          </cell>
          <cell r="AD123">
            <v>1878</v>
          </cell>
          <cell r="AE123">
            <v>36229</v>
          </cell>
          <cell r="AF123">
            <v>37930</v>
          </cell>
        </row>
        <row r="124">
          <cell r="D124">
            <v>14785812</v>
          </cell>
          <cell r="E124">
            <v>1</v>
          </cell>
          <cell r="F124" t="str">
            <v>A</v>
          </cell>
          <cell r="G124" t="str">
            <v>FRANCO MANUFACTURING</v>
          </cell>
          <cell r="H124">
            <v>952408</v>
          </cell>
          <cell r="I124" t="str">
            <v xml:space="preserve">GEORGE FOREMAN HUNTRDLB JACQ HUNTER KT </v>
          </cell>
          <cell r="J124" t="str">
            <v xml:space="preserve">0151DK  </v>
          </cell>
          <cell r="K124">
            <v>1.45</v>
          </cell>
          <cell r="L124">
            <v>2.99</v>
          </cell>
          <cell r="M124">
            <v>1</v>
          </cell>
          <cell r="N124">
            <v>0</v>
          </cell>
          <cell r="O124">
            <v>0</v>
          </cell>
          <cell r="P124">
            <v>0</v>
          </cell>
          <cell r="Q124">
            <v>3.07</v>
          </cell>
          <cell r="R124">
            <v>0.8</v>
          </cell>
          <cell r="S124">
            <v>296</v>
          </cell>
          <cell r="T124">
            <v>127</v>
          </cell>
          <cell r="U124">
            <v>9</v>
          </cell>
          <cell r="V124">
            <v>11</v>
          </cell>
          <cell r="W124">
            <v>25</v>
          </cell>
          <cell r="X124">
            <v>22</v>
          </cell>
          <cell r="Y124">
            <v>1143</v>
          </cell>
          <cell r="Z124">
            <v>6</v>
          </cell>
          <cell r="AA124">
            <v>0</v>
          </cell>
          <cell r="AB124">
            <v>0</v>
          </cell>
          <cell r="AC124">
            <v>20.6</v>
          </cell>
          <cell r="AD124">
            <v>1439</v>
          </cell>
          <cell r="AE124">
            <v>36229</v>
          </cell>
          <cell r="AF124">
            <v>37923</v>
          </cell>
        </row>
        <row r="125">
          <cell r="D125">
            <v>14785813</v>
          </cell>
          <cell r="E125">
            <v>1</v>
          </cell>
          <cell r="F125" t="str">
            <v>A</v>
          </cell>
          <cell r="G125" t="str">
            <v>FRANCO MANUFACTURING</v>
          </cell>
          <cell r="H125">
            <v>952408</v>
          </cell>
          <cell r="I125" t="str">
            <v xml:space="preserve">GEORGE FOREMAN HUNTRPOT HOLDER HUNTER </v>
          </cell>
          <cell r="J125" t="str">
            <v xml:space="preserve">0232DK  </v>
          </cell>
          <cell r="K125">
            <v>1.35</v>
          </cell>
          <cell r="L125">
            <v>2.99</v>
          </cell>
          <cell r="M125">
            <v>1</v>
          </cell>
          <cell r="N125">
            <v>0</v>
          </cell>
          <cell r="O125">
            <v>0</v>
          </cell>
          <cell r="P125">
            <v>0</v>
          </cell>
          <cell r="Q125">
            <v>3.08</v>
          </cell>
          <cell r="R125">
            <v>1.8</v>
          </cell>
          <cell r="S125">
            <v>579</v>
          </cell>
          <cell r="T125">
            <v>53.74</v>
          </cell>
          <cell r="U125">
            <v>23</v>
          </cell>
          <cell r="V125">
            <v>15</v>
          </cell>
          <cell r="W125">
            <v>23</v>
          </cell>
          <cell r="X125">
            <v>24</v>
          </cell>
          <cell r="Y125">
            <v>1236</v>
          </cell>
          <cell r="Z125">
            <v>27</v>
          </cell>
          <cell r="AA125">
            <v>0</v>
          </cell>
          <cell r="AB125">
            <v>0</v>
          </cell>
          <cell r="AC125">
            <v>31.9</v>
          </cell>
          <cell r="AD125">
            <v>1815</v>
          </cell>
          <cell r="AE125">
            <v>36250</v>
          </cell>
          <cell r="AF125">
            <v>37930</v>
          </cell>
        </row>
        <row r="126">
          <cell r="D126">
            <v>14785814</v>
          </cell>
          <cell r="E126">
            <v>1</v>
          </cell>
          <cell r="F126" t="str">
            <v>A</v>
          </cell>
          <cell r="G126" t="str">
            <v>FRANCO MANUFACTURING</v>
          </cell>
          <cell r="H126">
            <v>952408</v>
          </cell>
          <cell r="I126" t="str">
            <v xml:space="preserve">GEORGE FOREMAN HUNTROVEN MITT HUNTER </v>
          </cell>
          <cell r="J126" t="str">
            <v xml:space="preserve">0235DK  </v>
          </cell>
          <cell r="K126">
            <v>1.95</v>
          </cell>
          <cell r="L126">
            <v>3.99</v>
          </cell>
          <cell r="M126">
            <v>1</v>
          </cell>
          <cell r="N126">
            <v>0</v>
          </cell>
          <cell r="O126">
            <v>0</v>
          </cell>
          <cell r="P126">
            <v>0</v>
          </cell>
          <cell r="Q126">
            <v>4.05</v>
          </cell>
          <cell r="R126">
            <v>6.3</v>
          </cell>
          <cell r="S126">
            <v>1059</v>
          </cell>
          <cell r="T126">
            <v>14.82</v>
          </cell>
          <cell r="U126">
            <v>51</v>
          </cell>
          <cell r="V126">
            <v>32</v>
          </cell>
          <cell r="W126">
            <v>40</v>
          </cell>
          <cell r="X126">
            <v>45</v>
          </cell>
          <cell r="Y126">
            <v>756</v>
          </cell>
          <cell r="Z126">
            <v>126</v>
          </cell>
          <cell r="AA126">
            <v>0</v>
          </cell>
          <cell r="AB126">
            <v>0</v>
          </cell>
          <cell r="AC126">
            <v>58.3</v>
          </cell>
          <cell r="AD126">
            <v>1815</v>
          </cell>
          <cell r="AE126">
            <v>37790</v>
          </cell>
          <cell r="AF126">
            <v>37930</v>
          </cell>
        </row>
        <row r="127">
          <cell r="D127">
            <v>14787311</v>
          </cell>
          <cell r="E127">
            <v>1</v>
          </cell>
          <cell r="F127" t="str">
            <v>A</v>
          </cell>
          <cell r="G127" t="str">
            <v>FRANCO MANUFACTURING</v>
          </cell>
          <cell r="H127">
            <v>952408</v>
          </cell>
          <cell r="I127" t="str">
            <v xml:space="preserve">GEORGE FOREMAN SLATESTRIPE SLATE KT </v>
          </cell>
          <cell r="J127" t="str">
            <v xml:space="preserve">0131EK  </v>
          </cell>
          <cell r="K127">
            <v>1.25</v>
          </cell>
          <cell r="L127">
            <v>2.99</v>
          </cell>
          <cell r="M127">
            <v>1</v>
          </cell>
          <cell r="N127">
            <v>0</v>
          </cell>
          <cell r="O127">
            <v>0</v>
          </cell>
          <cell r="P127">
            <v>0</v>
          </cell>
          <cell r="Q127">
            <v>3.07</v>
          </cell>
          <cell r="R127">
            <v>1.2</v>
          </cell>
          <cell r="S127">
            <v>352</v>
          </cell>
          <cell r="T127">
            <v>79.680000000000007</v>
          </cell>
          <cell r="U127">
            <v>19</v>
          </cell>
          <cell r="V127">
            <v>9</v>
          </cell>
          <cell r="W127">
            <v>20</v>
          </cell>
          <cell r="X127">
            <v>21</v>
          </cell>
          <cell r="Y127">
            <v>1514</v>
          </cell>
          <cell r="Z127">
            <v>18</v>
          </cell>
          <cell r="AA127">
            <v>0</v>
          </cell>
          <cell r="AB127">
            <v>0</v>
          </cell>
          <cell r="AC127">
            <v>18.899999999999999</v>
          </cell>
          <cell r="AD127">
            <v>1866</v>
          </cell>
          <cell r="AE127">
            <v>37790</v>
          </cell>
          <cell r="AF127">
            <v>37923</v>
          </cell>
        </row>
        <row r="128">
          <cell r="D128">
            <v>14787312</v>
          </cell>
          <cell r="E128">
            <v>1</v>
          </cell>
          <cell r="F128" t="str">
            <v>A</v>
          </cell>
          <cell r="G128" t="str">
            <v>FRANCO MANUFACTURING</v>
          </cell>
          <cell r="H128">
            <v>952408</v>
          </cell>
          <cell r="I128" t="str">
            <v xml:space="preserve">GEORGE FOREMAN SLATEDLB JACQ SLATE KT </v>
          </cell>
          <cell r="J128" t="str">
            <v xml:space="preserve">0151EK  </v>
          </cell>
          <cell r="K128">
            <v>1.45</v>
          </cell>
          <cell r="L128">
            <v>2.99</v>
          </cell>
          <cell r="M128">
            <v>1</v>
          </cell>
          <cell r="N128">
            <v>0</v>
          </cell>
          <cell r="O128">
            <v>0</v>
          </cell>
          <cell r="P128">
            <v>0</v>
          </cell>
          <cell r="Q128">
            <v>3.06</v>
          </cell>
          <cell r="R128">
            <v>1.3</v>
          </cell>
          <cell r="S128">
            <v>398</v>
          </cell>
          <cell r="T128">
            <v>73.13</v>
          </cell>
          <cell r="U128">
            <v>15</v>
          </cell>
          <cell r="V128">
            <v>12</v>
          </cell>
          <cell r="W128">
            <v>23</v>
          </cell>
          <cell r="X128">
            <v>11</v>
          </cell>
          <cell r="Y128">
            <v>1097</v>
          </cell>
          <cell r="Z128">
            <v>6</v>
          </cell>
          <cell r="AA128">
            <v>0</v>
          </cell>
          <cell r="AB128">
            <v>0</v>
          </cell>
          <cell r="AC128">
            <v>26.6</v>
          </cell>
          <cell r="AD128">
            <v>1495</v>
          </cell>
          <cell r="AE128">
            <v>37790</v>
          </cell>
          <cell r="AF128">
            <v>37930</v>
          </cell>
        </row>
        <row r="129">
          <cell r="D129">
            <v>14787313</v>
          </cell>
          <cell r="E129">
            <v>1</v>
          </cell>
          <cell r="F129" t="str">
            <v>A</v>
          </cell>
          <cell r="G129" t="str">
            <v>FRANCO MANUFACTURING</v>
          </cell>
          <cell r="H129">
            <v>952408</v>
          </cell>
          <cell r="I129" t="str">
            <v xml:space="preserve">GEORGE FOREMAN SLATEPOT HOLDER SLATE </v>
          </cell>
          <cell r="J129" t="str">
            <v xml:space="preserve">0232EK  </v>
          </cell>
          <cell r="K129">
            <v>1.35</v>
          </cell>
          <cell r="L129">
            <v>2.99</v>
          </cell>
          <cell r="M129">
            <v>1</v>
          </cell>
          <cell r="N129">
            <v>0</v>
          </cell>
          <cell r="O129">
            <v>0</v>
          </cell>
          <cell r="P129">
            <v>0</v>
          </cell>
          <cell r="Q129">
            <v>3.08</v>
          </cell>
          <cell r="R129">
            <v>1.5</v>
          </cell>
          <cell r="S129">
            <v>667</v>
          </cell>
          <cell r="T129">
            <v>64.8</v>
          </cell>
          <cell r="U129">
            <v>20</v>
          </cell>
          <cell r="V129">
            <v>26</v>
          </cell>
          <cell r="W129">
            <v>30</v>
          </cell>
          <cell r="X129">
            <v>41</v>
          </cell>
          <cell r="Y129">
            <v>1296</v>
          </cell>
          <cell r="Z129">
            <v>30</v>
          </cell>
          <cell r="AA129">
            <v>0</v>
          </cell>
          <cell r="AB129">
            <v>0</v>
          </cell>
          <cell r="AC129">
            <v>34</v>
          </cell>
          <cell r="AD129">
            <v>1963</v>
          </cell>
          <cell r="AE129">
            <v>37790</v>
          </cell>
          <cell r="AF129">
            <v>37923</v>
          </cell>
        </row>
        <row r="130">
          <cell r="D130">
            <v>14787314</v>
          </cell>
          <cell r="E130">
            <v>1</v>
          </cell>
          <cell r="F130" t="str">
            <v>A</v>
          </cell>
          <cell r="G130" t="str">
            <v>FRANCO MANUFACTURING</v>
          </cell>
          <cell r="H130">
            <v>952408</v>
          </cell>
          <cell r="I130" t="str">
            <v xml:space="preserve">GEORGE FOREMAN SLATEOVEN MITT SLATE </v>
          </cell>
          <cell r="J130" t="str">
            <v xml:space="preserve">0235EK  </v>
          </cell>
          <cell r="K130">
            <v>1.95</v>
          </cell>
          <cell r="L130">
            <v>3.99</v>
          </cell>
          <cell r="M130">
            <v>1</v>
          </cell>
          <cell r="N130">
            <v>0</v>
          </cell>
          <cell r="O130">
            <v>0</v>
          </cell>
          <cell r="P130">
            <v>0</v>
          </cell>
          <cell r="Q130">
            <v>4.05</v>
          </cell>
          <cell r="R130">
            <v>4.4000000000000004</v>
          </cell>
          <cell r="S130">
            <v>1025</v>
          </cell>
          <cell r="T130">
            <v>21.78</v>
          </cell>
          <cell r="U130">
            <v>37</v>
          </cell>
          <cell r="V130">
            <v>34</v>
          </cell>
          <cell r="W130">
            <v>55</v>
          </cell>
          <cell r="X130">
            <v>54</v>
          </cell>
          <cell r="Y130">
            <v>806</v>
          </cell>
          <cell r="Z130">
            <v>135</v>
          </cell>
          <cell r="AA130">
            <v>0</v>
          </cell>
          <cell r="AB130">
            <v>0</v>
          </cell>
          <cell r="AC130">
            <v>56</v>
          </cell>
          <cell r="AD130">
            <v>1831</v>
          </cell>
          <cell r="AE130">
            <v>37790</v>
          </cell>
          <cell r="AF130">
            <v>37930</v>
          </cell>
        </row>
        <row r="131">
          <cell r="D131">
            <v>14790511</v>
          </cell>
          <cell r="E131">
            <v>1</v>
          </cell>
          <cell r="F131" t="str">
            <v>A</v>
          </cell>
          <cell r="G131" t="str">
            <v>FRANCO MANUFACTURING</v>
          </cell>
          <cell r="H131">
            <v>952408</v>
          </cell>
          <cell r="I131" t="str">
            <v xml:space="preserve">GEORGE FOREMAN BLACKSTRIPE BLACK KT </v>
          </cell>
          <cell r="J131" t="str">
            <v xml:space="preserve">0131AK  </v>
          </cell>
          <cell r="K131">
            <v>1.25</v>
          </cell>
          <cell r="L131">
            <v>2.99</v>
          </cell>
          <cell r="M131">
            <v>1</v>
          </cell>
          <cell r="N131">
            <v>0</v>
          </cell>
          <cell r="O131">
            <v>0</v>
          </cell>
          <cell r="P131">
            <v>0</v>
          </cell>
          <cell r="Q131">
            <v>3.08</v>
          </cell>
          <cell r="R131">
            <v>1.8</v>
          </cell>
          <cell r="S131">
            <v>460</v>
          </cell>
          <cell r="T131">
            <v>53.89</v>
          </cell>
          <cell r="U131">
            <v>26</v>
          </cell>
          <cell r="V131">
            <v>9</v>
          </cell>
          <cell r="W131">
            <v>22</v>
          </cell>
          <cell r="X131">
            <v>21</v>
          </cell>
          <cell r="Y131">
            <v>1401</v>
          </cell>
          <cell r="Z131">
            <v>30</v>
          </cell>
          <cell r="AA131">
            <v>0</v>
          </cell>
          <cell r="AB131">
            <v>0</v>
          </cell>
          <cell r="AC131">
            <v>24.7</v>
          </cell>
          <cell r="AD131">
            <v>1861</v>
          </cell>
          <cell r="AE131">
            <v>37790</v>
          </cell>
          <cell r="AF131">
            <v>37923</v>
          </cell>
        </row>
        <row r="132">
          <cell r="D132">
            <v>14790512</v>
          </cell>
          <cell r="E132">
            <v>1</v>
          </cell>
          <cell r="F132" t="str">
            <v>A</v>
          </cell>
          <cell r="G132" t="str">
            <v>FRANCO MANUFACTURING</v>
          </cell>
          <cell r="H132">
            <v>952408</v>
          </cell>
          <cell r="I132" t="str">
            <v xml:space="preserve">GEORGE FOREMAN BLACKDLB JACQ BLACK KT </v>
          </cell>
          <cell r="J132" t="str">
            <v xml:space="preserve">0151AK  </v>
          </cell>
          <cell r="K132">
            <v>1.45</v>
          </cell>
          <cell r="L132">
            <v>2.99</v>
          </cell>
          <cell r="M132">
            <v>1</v>
          </cell>
          <cell r="N132">
            <v>0</v>
          </cell>
          <cell r="O132">
            <v>0</v>
          </cell>
          <cell r="P132">
            <v>0</v>
          </cell>
          <cell r="Q132">
            <v>3.08</v>
          </cell>
          <cell r="R132">
            <v>3.4</v>
          </cell>
          <cell r="S132">
            <v>658</v>
          </cell>
          <cell r="T132">
            <v>28.34</v>
          </cell>
          <cell r="U132">
            <v>32</v>
          </cell>
          <cell r="V132">
            <v>21</v>
          </cell>
          <cell r="W132">
            <v>15</v>
          </cell>
          <cell r="X132">
            <v>33</v>
          </cell>
          <cell r="Y132">
            <v>907</v>
          </cell>
          <cell r="Z132">
            <v>15</v>
          </cell>
          <cell r="AA132">
            <v>0</v>
          </cell>
          <cell r="AB132">
            <v>0</v>
          </cell>
          <cell r="AC132">
            <v>42</v>
          </cell>
          <cell r="AD132">
            <v>1565</v>
          </cell>
          <cell r="AE132">
            <v>37790</v>
          </cell>
          <cell r="AF132">
            <v>37930</v>
          </cell>
        </row>
        <row r="133">
          <cell r="D133">
            <v>14790513</v>
          </cell>
          <cell r="E133">
            <v>1</v>
          </cell>
          <cell r="F133" t="str">
            <v>A</v>
          </cell>
          <cell r="G133" t="str">
            <v>FRANCO MANUFACTURING</v>
          </cell>
          <cell r="H133">
            <v>952408</v>
          </cell>
          <cell r="I133" t="str">
            <v xml:space="preserve">GEORGE FOREMAN BLACKPOT HOLDER BLACK </v>
          </cell>
          <cell r="J133" t="str">
            <v xml:space="preserve">0232AK  </v>
          </cell>
          <cell r="K133">
            <v>1.35</v>
          </cell>
          <cell r="L133">
            <v>2.99</v>
          </cell>
          <cell r="M133">
            <v>1</v>
          </cell>
          <cell r="N133">
            <v>0</v>
          </cell>
          <cell r="O133">
            <v>0</v>
          </cell>
          <cell r="P133">
            <v>0</v>
          </cell>
          <cell r="Q133">
            <v>3.11</v>
          </cell>
          <cell r="R133">
            <v>4</v>
          </cell>
          <cell r="S133">
            <v>865</v>
          </cell>
          <cell r="T133">
            <v>24.24</v>
          </cell>
          <cell r="U133">
            <v>46</v>
          </cell>
          <cell r="V133">
            <v>33</v>
          </cell>
          <cell r="W133">
            <v>41</v>
          </cell>
          <cell r="X133">
            <v>44</v>
          </cell>
          <cell r="Y133">
            <v>1115</v>
          </cell>
          <cell r="Z133">
            <v>51</v>
          </cell>
          <cell r="AA133">
            <v>0</v>
          </cell>
          <cell r="AB133">
            <v>0</v>
          </cell>
          <cell r="AC133">
            <v>43.7</v>
          </cell>
          <cell r="AD133">
            <v>1980</v>
          </cell>
          <cell r="AE133">
            <v>37790</v>
          </cell>
          <cell r="AF133">
            <v>37930</v>
          </cell>
        </row>
        <row r="134">
          <cell r="D134">
            <v>14790514</v>
          </cell>
          <cell r="E134">
            <v>1</v>
          </cell>
          <cell r="F134" t="str">
            <v>A</v>
          </cell>
          <cell r="G134" t="str">
            <v>FRANCO MANUFACTURING</v>
          </cell>
          <cell r="H134">
            <v>952408</v>
          </cell>
          <cell r="I134" t="str">
            <v xml:space="preserve">GEORGE FOREMAN BLACKOVEN MITT BLACK </v>
          </cell>
          <cell r="J134" t="str">
            <v xml:space="preserve">0235AK  </v>
          </cell>
          <cell r="K134">
            <v>1.95</v>
          </cell>
          <cell r="L134">
            <v>3.99</v>
          </cell>
          <cell r="M134">
            <v>1</v>
          </cell>
          <cell r="N134">
            <v>0</v>
          </cell>
          <cell r="O134">
            <v>0</v>
          </cell>
          <cell r="P134">
            <v>0</v>
          </cell>
          <cell r="Q134">
            <v>4.05</v>
          </cell>
          <cell r="R134">
            <v>8.9</v>
          </cell>
          <cell r="S134">
            <v>1442</v>
          </cell>
          <cell r="T134">
            <v>10.27</v>
          </cell>
          <cell r="U134">
            <v>71</v>
          </cell>
          <cell r="V134">
            <v>63</v>
          </cell>
          <cell r="W134">
            <v>59</v>
          </cell>
          <cell r="X134">
            <v>74</v>
          </cell>
          <cell r="Y134">
            <v>729</v>
          </cell>
          <cell r="Z134">
            <v>189</v>
          </cell>
          <cell r="AA134">
            <v>0</v>
          </cell>
          <cell r="AB134">
            <v>0</v>
          </cell>
          <cell r="AC134">
            <v>66.400000000000006</v>
          </cell>
          <cell r="AD134">
            <v>2171</v>
          </cell>
          <cell r="AE134">
            <v>37790</v>
          </cell>
          <cell r="AF134">
            <v>37930</v>
          </cell>
        </row>
        <row r="135">
          <cell r="D135">
            <v>14790611</v>
          </cell>
          <cell r="E135">
            <v>1</v>
          </cell>
          <cell r="F135" t="str">
            <v>A</v>
          </cell>
          <cell r="G135" t="str">
            <v>FRANCO MANUFACTURING</v>
          </cell>
          <cell r="H135">
            <v>952408</v>
          </cell>
          <cell r="I135" t="str">
            <v xml:space="preserve">GEORGE FOREMAN TAUPESTRIPE TAUPE KT </v>
          </cell>
          <cell r="J135" t="str">
            <v xml:space="preserve">0131FK  </v>
          </cell>
          <cell r="K135">
            <v>1.25</v>
          </cell>
          <cell r="L135">
            <v>2.99</v>
          </cell>
          <cell r="M135">
            <v>1</v>
          </cell>
          <cell r="N135">
            <v>0</v>
          </cell>
          <cell r="O135">
            <v>0</v>
          </cell>
          <cell r="P135">
            <v>0</v>
          </cell>
          <cell r="Q135">
            <v>3.09</v>
          </cell>
          <cell r="R135">
            <v>2.5</v>
          </cell>
          <cell r="S135">
            <v>318</v>
          </cell>
          <cell r="T135">
            <v>38.5</v>
          </cell>
          <cell r="U135">
            <v>18</v>
          </cell>
          <cell r="V135">
            <v>14</v>
          </cell>
          <cell r="W135">
            <v>18</v>
          </cell>
          <cell r="X135">
            <v>15</v>
          </cell>
          <cell r="Y135">
            <v>693</v>
          </cell>
          <cell r="Z135">
            <v>9</v>
          </cell>
          <cell r="AA135">
            <v>0</v>
          </cell>
          <cell r="AB135">
            <v>0</v>
          </cell>
          <cell r="AC135">
            <v>31.5</v>
          </cell>
          <cell r="AD135">
            <v>1011</v>
          </cell>
          <cell r="AE135">
            <v>37790</v>
          </cell>
          <cell r="AF135">
            <v>37930</v>
          </cell>
        </row>
        <row r="136">
          <cell r="D136">
            <v>14790612</v>
          </cell>
          <cell r="E136">
            <v>1</v>
          </cell>
          <cell r="F136" t="str">
            <v>A</v>
          </cell>
          <cell r="G136" t="str">
            <v>FRANCO MANUFACTURING</v>
          </cell>
          <cell r="H136">
            <v>952408</v>
          </cell>
          <cell r="I136" t="str">
            <v xml:space="preserve">GEORGE FOREMAN TAUPEDLB JACQ TAUPE KT </v>
          </cell>
          <cell r="J136" t="str">
            <v xml:space="preserve">0151FK  </v>
          </cell>
          <cell r="K136">
            <v>1.45</v>
          </cell>
          <cell r="L136">
            <v>2.99</v>
          </cell>
          <cell r="M136">
            <v>1</v>
          </cell>
          <cell r="N136">
            <v>0</v>
          </cell>
          <cell r="O136">
            <v>0</v>
          </cell>
          <cell r="P136">
            <v>0</v>
          </cell>
          <cell r="Q136">
            <v>3.09</v>
          </cell>
          <cell r="R136">
            <v>3</v>
          </cell>
          <cell r="S136">
            <v>386</v>
          </cell>
          <cell r="T136">
            <v>32.270000000000003</v>
          </cell>
          <cell r="U136">
            <v>30</v>
          </cell>
          <cell r="V136">
            <v>18</v>
          </cell>
          <cell r="W136">
            <v>25</v>
          </cell>
          <cell r="X136">
            <v>14</v>
          </cell>
          <cell r="Y136">
            <v>968</v>
          </cell>
          <cell r="Z136">
            <v>9</v>
          </cell>
          <cell r="AA136">
            <v>0</v>
          </cell>
          <cell r="AB136">
            <v>0</v>
          </cell>
          <cell r="AC136">
            <v>28.5</v>
          </cell>
          <cell r="AD136">
            <v>1354</v>
          </cell>
          <cell r="AE136">
            <v>37790</v>
          </cell>
          <cell r="AF136">
            <v>37923</v>
          </cell>
        </row>
        <row r="137">
          <cell r="D137">
            <v>14790613</v>
          </cell>
          <cell r="E137">
            <v>1</v>
          </cell>
          <cell r="F137" t="str">
            <v>A</v>
          </cell>
          <cell r="G137" t="str">
            <v>FRANCO MANUFACTURING</v>
          </cell>
          <cell r="H137">
            <v>952408</v>
          </cell>
          <cell r="I137" t="str">
            <v xml:space="preserve">GEORGE FOREMAN TAUPEPOT HOLDER TAUPE </v>
          </cell>
          <cell r="J137" t="str">
            <v xml:space="preserve">0232FK  </v>
          </cell>
          <cell r="K137">
            <v>1.35</v>
          </cell>
          <cell r="L137">
            <v>2.99</v>
          </cell>
          <cell r="M137">
            <v>1</v>
          </cell>
          <cell r="N137">
            <v>0</v>
          </cell>
          <cell r="O137">
            <v>0</v>
          </cell>
          <cell r="P137">
            <v>0</v>
          </cell>
          <cell r="Q137">
            <v>3.09</v>
          </cell>
          <cell r="R137">
            <v>1.9</v>
          </cell>
          <cell r="S137">
            <v>475</v>
          </cell>
          <cell r="T137">
            <v>51.15</v>
          </cell>
          <cell r="U137">
            <v>27</v>
          </cell>
          <cell r="V137">
            <v>18</v>
          </cell>
          <cell r="W137">
            <v>16</v>
          </cell>
          <cell r="X137">
            <v>25</v>
          </cell>
          <cell r="Y137">
            <v>1381</v>
          </cell>
          <cell r="Z137">
            <v>3</v>
          </cell>
          <cell r="AA137">
            <v>0</v>
          </cell>
          <cell r="AB137">
            <v>0</v>
          </cell>
          <cell r="AC137">
            <v>25.6</v>
          </cell>
          <cell r="AD137">
            <v>1856</v>
          </cell>
          <cell r="AE137">
            <v>37790</v>
          </cell>
          <cell r="AF137">
            <v>37923</v>
          </cell>
        </row>
        <row r="138">
          <cell r="D138">
            <v>14790614</v>
          </cell>
          <cell r="E138">
            <v>1</v>
          </cell>
          <cell r="F138" t="str">
            <v>A</v>
          </cell>
          <cell r="G138" t="str">
            <v>FRANCO MANUFACTURING</v>
          </cell>
          <cell r="H138">
            <v>952408</v>
          </cell>
          <cell r="I138" t="str">
            <v xml:space="preserve">GEORGE FOREMAN TAUPEOVEN MITT TAUPE </v>
          </cell>
          <cell r="J138" t="str">
            <v xml:space="preserve">0235FK  </v>
          </cell>
          <cell r="K138">
            <v>1.95</v>
          </cell>
          <cell r="L138">
            <v>3.99</v>
          </cell>
          <cell r="M138">
            <v>1</v>
          </cell>
          <cell r="N138">
            <v>0</v>
          </cell>
          <cell r="O138">
            <v>0</v>
          </cell>
          <cell r="P138">
            <v>0</v>
          </cell>
          <cell r="Q138">
            <v>4.05</v>
          </cell>
          <cell r="R138">
            <v>5.0999999999999996</v>
          </cell>
          <cell r="S138">
            <v>779</v>
          </cell>
          <cell r="T138">
            <v>18.62</v>
          </cell>
          <cell r="U138">
            <v>42</v>
          </cell>
          <cell r="V138">
            <v>28</v>
          </cell>
          <cell r="W138">
            <v>17</v>
          </cell>
          <cell r="X138">
            <v>50</v>
          </cell>
          <cell r="Y138">
            <v>782</v>
          </cell>
          <cell r="Z138">
            <v>27</v>
          </cell>
          <cell r="AA138">
            <v>0</v>
          </cell>
          <cell r="AB138">
            <v>0</v>
          </cell>
          <cell r="AC138">
            <v>49.9</v>
          </cell>
          <cell r="AD138">
            <v>1561</v>
          </cell>
          <cell r="AE138">
            <v>37790</v>
          </cell>
          <cell r="AF138">
            <v>37930</v>
          </cell>
        </row>
        <row r="139">
          <cell r="D139">
            <v>14823411</v>
          </cell>
          <cell r="E139">
            <v>1</v>
          </cell>
          <cell r="F139" t="str">
            <v>A</v>
          </cell>
          <cell r="G139" t="str">
            <v>FRANCO MANUFACTURING</v>
          </cell>
          <cell r="H139">
            <v>952408</v>
          </cell>
          <cell r="I139" t="str">
            <v xml:space="preserve">GEORGE FOREMAN ACCESAPRON BLACK </v>
          </cell>
          <cell r="J139" t="str">
            <v xml:space="preserve">023AAK  </v>
          </cell>
          <cell r="K139">
            <v>4.75</v>
          </cell>
          <cell r="L139">
            <v>9.99</v>
          </cell>
          <cell r="M139">
            <v>1</v>
          </cell>
          <cell r="N139">
            <v>0</v>
          </cell>
          <cell r="O139">
            <v>0</v>
          </cell>
          <cell r="P139">
            <v>0</v>
          </cell>
          <cell r="Q139">
            <v>10.210000000000001</v>
          </cell>
          <cell r="R139">
            <v>2.2999999999999998</v>
          </cell>
          <cell r="S139">
            <v>283</v>
          </cell>
          <cell r="T139">
            <v>43.31</v>
          </cell>
          <cell r="U139">
            <v>13</v>
          </cell>
          <cell r="V139">
            <v>13</v>
          </cell>
          <cell r="W139">
            <v>14</v>
          </cell>
          <cell r="X139">
            <v>13</v>
          </cell>
          <cell r="Y139">
            <v>563</v>
          </cell>
          <cell r="Z139">
            <v>48</v>
          </cell>
          <cell r="AA139">
            <v>0</v>
          </cell>
          <cell r="AB139">
            <v>0</v>
          </cell>
          <cell r="AC139">
            <v>33.5</v>
          </cell>
          <cell r="AD139">
            <v>846</v>
          </cell>
          <cell r="AE139">
            <v>37790</v>
          </cell>
          <cell r="AF139">
            <v>37930</v>
          </cell>
        </row>
        <row r="140">
          <cell r="D140">
            <v>14823412</v>
          </cell>
          <cell r="E140">
            <v>1</v>
          </cell>
          <cell r="F140" t="str">
            <v>A</v>
          </cell>
          <cell r="G140" t="str">
            <v>FRANCO MANUFACTURING</v>
          </cell>
          <cell r="H140">
            <v>952408</v>
          </cell>
          <cell r="I140" t="str">
            <v xml:space="preserve">GEORGE FOREMAN ACCESGRILL COVER BLACK </v>
          </cell>
          <cell r="J140" t="str">
            <v xml:space="preserve">027GAK  </v>
          </cell>
          <cell r="K140">
            <v>4.83</v>
          </cell>
          <cell r="L140">
            <v>9.99</v>
          </cell>
          <cell r="M140">
            <v>1</v>
          </cell>
          <cell r="N140">
            <v>0</v>
          </cell>
          <cell r="O140">
            <v>0</v>
          </cell>
          <cell r="P140">
            <v>0</v>
          </cell>
          <cell r="Q140">
            <v>10.39</v>
          </cell>
          <cell r="R140">
            <v>0.8</v>
          </cell>
          <cell r="S140">
            <v>83</v>
          </cell>
          <cell r="T140">
            <v>126.5</v>
          </cell>
          <cell r="U140">
            <v>6</v>
          </cell>
          <cell r="V140">
            <v>1</v>
          </cell>
          <cell r="W140">
            <v>2</v>
          </cell>
          <cell r="X140">
            <v>5</v>
          </cell>
          <cell r="Y140">
            <v>759</v>
          </cell>
          <cell r="Z140">
            <v>0</v>
          </cell>
          <cell r="AA140">
            <v>0</v>
          </cell>
          <cell r="AB140">
            <v>0</v>
          </cell>
          <cell r="AC140">
            <v>9.9</v>
          </cell>
          <cell r="AD140">
            <v>842</v>
          </cell>
          <cell r="AE140">
            <v>37790</v>
          </cell>
          <cell r="AF140">
            <v>37930</v>
          </cell>
        </row>
        <row r="141">
          <cell r="Q141" t="str">
            <v xml:space="preserve">SubCategory 4 Total:   </v>
          </cell>
          <cell r="R141">
            <v>2.6</v>
          </cell>
          <cell r="S141">
            <v>10500</v>
          </cell>
          <cell r="T141">
            <v>37.15</v>
          </cell>
          <cell r="U141">
            <v>502</v>
          </cell>
          <cell r="V141">
            <v>379</v>
          </cell>
          <cell r="W141">
            <v>465</v>
          </cell>
          <cell r="X141">
            <v>541</v>
          </cell>
          <cell r="Y141">
            <v>18649</v>
          </cell>
          <cell r="Z141">
            <v>747</v>
          </cell>
          <cell r="AA141">
            <v>0</v>
          </cell>
          <cell r="AB141">
            <v>0</v>
          </cell>
          <cell r="AC141">
            <v>36</v>
          </cell>
          <cell r="AD141">
            <v>29149</v>
          </cell>
          <cell r="AE141" t="str">
            <v/>
          </cell>
        </row>
        <row r="142">
          <cell r="D142">
            <v>21720611</v>
          </cell>
          <cell r="E142">
            <v>1</v>
          </cell>
          <cell r="F142" t="str">
            <v>A</v>
          </cell>
          <cell r="G142" t="str">
            <v xml:space="preserve">BARTH &amp; DREYFUSS OF </v>
          </cell>
          <cell r="H142">
            <v>274647</v>
          </cell>
          <cell r="I142" t="str">
            <v xml:space="preserve">HE KITCHEN ENB APPLE A DAY KIT TWL </v>
          </cell>
          <cell r="J142" t="str">
            <v xml:space="preserve">H624KT1K </v>
          </cell>
          <cell r="K142">
            <v>1.5</v>
          </cell>
          <cell r="L142">
            <v>2.99</v>
          </cell>
          <cell r="M142">
            <v>1</v>
          </cell>
          <cell r="N142">
            <v>0</v>
          </cell>
          <cell r="O142">
            <v>0</v>
          </cell>
          <cell r="P142">
            <v>0</v>
          </cell>
          <cell r="Q142">
            <v>2.69</v>
          </cell>
          <cell r="R142">
            <v>3.2</v>
          </cell>
          <cell r="S142">
            <v>18435</v>
          </cell>
          <cell r="T142">
            <v>30.54</v>
          </cell>
          <cell r="U142">
            <v>320</v>
          </cell>
          <cell r="V142">
            <v>332</v>
          </cell>
          <cell r="W142">
            <v>352</v>
          </cell>
          <cell r="X142">
            <v>479</v>
          </cell>
          <cell r="Y142">
            <v>9773</v>
          </cell>
          <cell r="Z142">
            <v>78</v>
          </cell>
          <cell r="AA142">
            <v>0</v>
          </cell>
          <cell r="AB142">
            <v>0</v>
          </cell>
          <cell r="AC142">
            <v>65.400000000000006</v>
          </cell>
          <cell r="AD142">
            <v>28208</v>
          </cell>
          <cell r="AE142">
            <v>37258</v>
          </cell>
          <cell r="AF142">
            <v>37930</v>
          </cell>
        </row>
        <row r="143">
          <cell r="D143">
            <v>24669613</v>
          </cell>
          <cell r="E143">
            <v>1</v>
          </cell>
          <cell r="F143" t="str">
            <v>A</v>
          </cell>
          <cell r="G143" t="str">
            <v>FRANCO MANUFACTURING</v>
          </cell>
          <cell r="H143">
            <v>952408</v>
          </cell>
          <cell r="I143" t="str">
            <v xml:space="preserve">HE KITCHEN ENB APPLE BRS KIT TOWEL </v>
          </cell>
          <cell r="J143" t="str">
            <v xml:space="preserve">28411K  </v>
          </cell>
          <cell r="K143">
            <v>1.45</v>
          </cell>
          <cell r="L143">
            <v>2.99</v>
          </cell>
          <cell r="M143">
            <v>1</v>
          </cell>
          <cell r="N143">
            <v>0</v>
          </cell>
          <cell r="O143">
            <v>0</v>
          </cell>
          <cell r="P143">
            <v>0</v>
          </cell>
          <cell r="Q143">
            <v>2.7</v>
          </cell>
          <cell r="R143">
            <v>3.9</v>
          </cell>
          <cell r="S143">
            <v>25828</v>
          </cell>
          <cell r="T143">
            <v>24.47</v>
          </cell>
          <cell r="U143">
            <v>549</v>
          </cell>
          <cell r="V143">
            <v>538</v>
          </cell>
          <cell r="W143">
            <v>533</v>
          </cell>
          <cell r="X143">
            <v>632</v>
          </cell>
          <cell r="Y143">
            <v>13432</v>
          </cell>
          <cell r="Z143">
            <v>1332</v>
          </cell>
          <cell r="AA143">
            <v>0</v>
          </cell>
          <cell r="AB143">
            <v>0</v>
          </cell>
          <cell r="AC143">
            <v>65.8</v>
          </cell>
          <cell r="AD143">
            <v>39260</v>
          </cell>
          <cell r="AE143">
            <v>37237</v>
          </cell>
          <cell r="AF143">
            <v>37930</v>
          </cell>
        </row>
        <row r="144">
          <cell r="D144">
            <v>24670811</v>
          </cell>
          <cell r="E144">
            <v>1</v>
          </cell>
          <cell r="F144" t="str">
            <v>A</v>
          </cell>
          <cell r="G144" t="str">
            <v xml:space="preserve">BARTH &amp; DREYFUSS OF </v>
          </cell>
          <cell r="H144">
            <v>274647</v>
          </cell>
          <cell r="I144" t="str">
            <v xml:space="preserve">HE KITCHEN ENB FROG TIE TOWEL </v>
          </cell>
          <cell r="J144" t="str">
            <v xml:space="preserve">H045TT1K </v>
          </cell>
          <cell r="K144">
            <v>1.69</v>
          </cell>
          <cell r="L144">
            <v>2.99</v>
          </cell>
          <cell r="M144">
            <v>1</v>
          </cell>
          <cell r="N144">
            <v>0</v>
          </cell>
          <cell r="O144">
            <v>0</v>
          </cell>
          <cell r="P144">
            <v>0</v>
          </cell>
          <cell r="Q144">
            <v>3.14</v>
          </cell>
          <cell r="R144">
            <v>3.1</v>
          </cell>
          <cell r="S144">
            <v>906</v>
          </cell>
          <cell r="T144">
            <v>31.2</v>
          </cell>
          <cell r="U144">
            <v>10</v>
          </cell>
          <cell r="V144">
            <v>16</v>
          </cell>
          <cell r="W144">
            <v>18</v>
          </cell>
          <cell r="X144">
            <v>14</v>
          </cell>
          <cell r="Y144">
            <v>312</v>
          </cell>
          <cell r="Z144">
            <v>99</v>
          </cell>
          <cell r="AA144">
            <v>0</v>
          </cell>
          <cell r="AB144">
            <v>0</v>
          </cell>
          <cell r="AC144">
            <v>74.400000000000006</v>
          </cell>
          <cell r="AD144">
            <v>1218</v>
          </cell>
          <cell r="AE144">
            <v>36376</v>
          </cell>
          <cell r="AF144">
            <v>37930</v>
          </cell>
        </row>
        <row r="145">
          <cell r="D145">
            <v>24670812</v>
          </cell>
          <cell r="E145">
            <v>1</v>
          </cell>
          <cell r="F145" t="str">
            <v>A</v>
          </cell>
          <cell r="G145" t="str">
            <v xml:space="preserve">BARTH &amp; DREYFUSS OF </v>
          </cell>
          <cell r="H145">
            <v>274647</v>
          </cell>
          <cell r="I145" t="str">
            <v xml:space="preserve">HE KITCHEN ENB FROG PLACEMAT </v>
          </cell>
          <cell r="J145" t="str">
            <v xml:space="preserve">H045PW1K </v>
          </cell>
          <cell r="K145">
            <v>1.5</v>
          </cell>
          <cell r="L145">
            <v>2.99</v>
          </cell>
          <cell r="M145">
            <v>1</v>
          </cell>
          <cell r="N145">
            <v>0</v>
          </cell>
          <cell r="O145">
            <v>0</v>
          </cell>
          <cell r="P145">
            <v>0</v>
          </cell>
          <cell r="Q145">
            <v>3.08</v>
          </cell>
          <cell r="R145">
            <v>0.8</v>
          </cell>
          <cell r="S145">
            <v>599</v>
          </cell>
          <cell r="T145">
            <v>118.33</v>
          </cell>
          <cell r="U145">
            <v>3</v>
          </cell>
          <cell r="V145">
            <v>11</v>
          </cell>
          <cell r="W145">
            <v>10</v>
          </cell>
          <cell r="X145">
            <v>9</v>
          </cell>
          <cell r="Y145">
            <v>355</v>
          </cell>
          <cell r="Z145">
            <v>54</v>
          </cell>
          <cell r="AA145">
            <v>0</v>
          </cell>
          <cell r="AB145">
            <v>0</v>
          </cell>
          <cell r="AC145">
            <v>62.8</v>
          </cell>
          <cell r="AD145">
            <v>954</v>
          </cell>
          <cell r="AE145">
            <v>36376</v>
          </cell>
          <cell r="AF145">
            <v>37930</v>
          </cell>
        </row>
        <row r="146">
          <cell r="D146">
            <v>24670911</v>
          </cell>
          <cell r="E146">
            <v>1</v>
          </cell>
          <cell r="F146" t="str">
            <v>A</v>
          </cell>
          <cell r="G146" t="str">
            <v xml:space="preserve">BARTH &amp; DREYFUSS OF </v>
          </cell>
          <cell r="H146">
            <v>274647</v>
          </cell>
          <cell r="I146" t="str">
            <v xml:space="preserve">PV HE KITCHEN ENB WATERFALL TIE TOWEL </v>
          </cell>
          <cell r="J146" t="str">
            <v xml:space="preserve">H046TT1K </v>
          </cell>
          <cell r="K146">
            <v>1.69</v>
          </cell>
          <cell r="L146">
            <v>2.99</v>
          </cell>
          <cell r="M146">
            <v>1</v>
          </cell>
          <cell r="N146">
            <v>0</v>
          </cell>
          <cell r="O146">
            <v>0</v>
          </cell>
          <cell r="P146">
            <v>0</v>
          </cell>
          <cell r="Q146">
            <v>2.81</v>
          </cell>
          <cell r="R146">
            <v>5.6</v>
          </cell>
          <cell r="S146">
            <v>417</v>
          </cell>
          <cell r="T146">
            <v>16.7</v>
          </cell>
          <cell r="U146">
            <v>10</v>
          </cell>
          <cell r="V146">
            <v>10</v>
          </cell>
          <cell r="W146">
            <v>11</v>
          </cell>
          <cell r="X146">
            <v>17</v>
          </cell>
          <cell r="Y146">
            <v>167</v>
          </cell>
          <cell r="Z146">
            <v>87</v>
          </cell>
          <cell r="AA146">
            <v>0</v>
          </cell>
          <cell r="AB146">
            <v>0</v>
          </cell>
          <cell r="AC146">
            <v>71.400000000000006</v>
          </cell>
          <cell r="AD146">
            <v>584</v>
          </cell>
          <cell r="AE146">
            <v>36376</v>
          </cell>
          <cell r="AF146">
            <v>37930</v>
          </cell>
        </row>
        <row r="147">
          <cell r="D147">
            <v>24670912</v>
          </cell>
          <cell r="E147">
            <v>1</v>
          </cell>
          <cell r="F147" t="str">
            <v>A</v>
          </cell>
          <cell r="G147" t="str">
            <v xml:space="preserve">BARTH &amp; DREYFUSS OF </v>
          </cell>
          <cell r="H147">
            <v>274647</v>
          </cell>
          <cell r="I147" t="str">
            <v xml:space="preserve">PV HE KITCHEN ENB WATERFALL PLACEMAT </v>
          </cell>
          <cell r="J147" t="str">
            <v xml:space="preserve">H046PW1K </v>
          </cell>
          <cell r="K147">
            <v>1.5</v>
          </cell>
          <cell r="L147">
            <v>2.99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2.74</v>
          </cell>
          <cell r="R147">
            <v>3.2</v>
          </cell>
          <cell r="S147">
            <v>223</v>
          </cell>
          <cell r="T147">
            <v>30.56</v>
          </cell>
          <cell r="U147">
            <v>9</v>
          </cell>
          <cell r="V147">
            <v>0</v>
          </cell>
          <cell r="W147">
            <v>0</v>
          </cell>
          <cell r="X147">
            <v>7</v>
          </cell>
          <cell r="Y147">
            <v>275</v>
          </cell>
          <cell r="Z147">
            <v>24</v>
          </cell>
          <cell r="AA147">
            <v>0</v>
          </cell>
          <cell r="AB147">
            <v>0</v>
          </cell>
          <cell r="AC147">
            <v>44.8</v>
          </cell>
          <cell r="AD147">
            <v>498</v>
          </cell>
          <cell r="AE147">
            <v>36376</v>
          </cell>
          <cell r="AF147">
            <v>37930</v>
          </cell>
        </row>
        <row r="148">
          <cell r="D148">
            <v>24671512</v>
          </cell>
          <cell r="E148">
            <v>1</v>
          </cell>
          <cell r="F148" t="str">
            <v>A</v>
          </cell>
          <cell r="G148" t="str">
            <v>CECIL SAYDAH COMPANY</v>
          </cell>
          <cell r="H148">
            <v>499327</v>
          </cell>
          <cell r="I148" t="str">
            <v xml:space="preserve">HE KITCHEN ENB NATURE KIT TOWEL </v>
          </cell>
          <cell r="J148" t="str">
            <v xml:space="preserve">K2702JKM </v>
          </cell>
          <cell r="K148">
            <v>1.5</v>
          </cell>
          <cell r="L148">
            <v>2.99</v>
          </cell>
          <cell r="M148">
            <v>1</v>
          </cell>
          <cell r="N148">
            <v>0</v>
          </cell>
          <cell r="O148">
            <v>0</v>
          </cell>
          <cell r="P148">
            <v>0</v>
          </cell>
          <cell r="Q148">
            <v>2.7</v>
          </cell>
          <cell r="R148">
            <v>5.9</v>
          </cell>
          <cell r="S148">
            <v>35033</v>
          </cell>
          <cell r="T148">
            <v>16.02</v>
          </cell>
          <cell r="U148">
            <v>735</v>
          </cell>
          <cell r="V148">
            <v>862</v>
          </cell>
          <cell r="W148">
            <v>674</v>
          </cell>
          <cell r="X148">
            <v>705</v>
          </cell>
          <cell r="Y148">
            <v>11775</v>
          </cell>
          <cell r="Z148">
            <v>2088</v>
          </cell>
          <cell r="AA148">
            <v>0</v>
          </cell>
          <cell r="AB148">
            <v>0</v>
          </cell>
          <cell r="AC148">
            <v>74.8</v>
          </cell>
          <cell r="AD148">
            <v>46808</v>
          </cell>
          <cell r="AE148">
            <v>37244</v>
          </cell>
          <cell r="AF148">
            <v>37930</v>
          </cell>
        </row>
        <row r="149">
          <cell r="D149">
            <v>24671513</v>
          </cell>
          <cell r="E149">
            <v>1</v>
          </cell>
          <cell r="F149" t="str">
            <v>A</v>
          </cell>
          <cell r="G149" t="str">
            <v>CECIL SAYDAH COMPANY</v>
          </cell>
          <cell r="H149">
            <v>499327</v>
          </cell>
          <cell r="I149" t="str">
            <v xml:space="preserve">HE KITCHEN ENB NATURE TBLE RUG </v>
          </cell>
          <cell r="J149" t="str">
            <v xml:space="preserve">R2702BKM </v>
          </cell>
          <cell r="K149">
            <v>4.2</v>
          </cell>
          <cell r="L149">
            <v>9.99</v>
          </cell>
          <cell r="M149">
            <v>1</v>
          </cell>
          <cell r="N149">
            <v>0</v>
          </cell>
          <cell r="O149">
            <v>0</v>
          </cell>
          <cell r="P149">
            <v>0</v>
          </cell>
          <cell r="Q149">
            <v>8.91</v>
          </cell>
          <cell r="R149">
            <v>10.199999999999999</v>
          </cell>
          <cell r="S149">
            <v>58203</v>
          </cell>
          <cell r="T149">
            <v>8.7799999999999994</v>
          </cell>
          <cell r="U149">
            <v>1242</v>
          </cell>
          <cell r="V149">
            <v>1350</v>
          </cell>
          <cell r="W149">
            <v>908</v>
          </cell>
          <cell r="X149">
            <v>1045</v>
          </cell>
          <cell r="Y149">
            <v>10908</v>
          </cell>
          <cell r="Z149">
            <v>4101</v>
          </cell>
          <cell r="AA149">
            <v>0</v>
          </cell>
          <cell r="AB149">
            <v>0</v>
          </cell>
          <cell r="AC149">
            <v>84.2</v>
          </cell>
          <cell r="AD149">
            <v>69111</v>
          </cell>
          <cell r="AE149">
            <v>37244</v>
          </cell>
          <cell r="AF149">
            <v>37930</v>
          </cell>
        </row>
        <row r="150">
          <cell r="D150">
            <v>24900411</v>
          </cell>
          <cell r="E150">
            <v>1</v>
          </cell>
          <cell r="F150" t="str">
            <v>A</v>
          </cell>
          <cell r="G150" t="str">
            <v xml:space="preserve">BARTH &amp; DREYFUSS OF </v>
          </cell>
          <cell r="H150">
            <v>274647</v>
          </cell>
          <cell r="I150" t="str">
            <v xml:space="preserve">HE KITCHEN ENB LEAF KITCHEN TOWEL </v>
          </cell>
          <cell r="J150" t="str">
            <v xml:space="preserve">H492KT2K </v>
          </cell>
          <cell r="K150">
            <v>1.5</v>
          </cell>
          <cell r="L150">
            <v>2.99</v>
          </cell>
          <cell r="M150">
            <v>1</v>
          </cell>
          <cell r="N150">
            <v>0</v>
          </cell>
          <cell r="O150">
            <v>0</v>
          </cell>
          <cell r="P150">
            <v>0</v>
          </cell>
          <cell r="Q150">
            <v>2.7</v>
          </cell>
          <cell r="R150">
            <v>2.9</v>
          </cell>
          <cell r="S150">
            <v>15618</v>
          </cell>
          <cell r="T150">
            <v>33.94</v>
          </cell>
          <cell r="U150">
            <v>312</v>
          </cell>
          <cell r="V150">
            <v>300</v>
          </cell>
          <cell r="W150">
            <v>255</v>
          </cell>
          <cell r="X150">
            <v>289</v>
          </cell>
          <cell r="Y150">
            <v>10588</v>
          </cell>
          <cell r="Z150">
            <v>66</v>
          </cell>
          <cell r="AA150">
            <v>0</v>
          </cell>
          <cell r="AB150">
            <v>0</v>
          </cell>
          <cell r="AC150">
            <v>59.6</v>
          </cell>
          <cell r="AD150">
            <v>26206</v>
          </cell>
          <cell r="AE150">
            <v>37307</v>
          </cell>
          <cell r="AF150">
            <v>37902</v>
          </cell>
        </row>
        <row r="151">
          <cell r="Q151" t="str">
            <v xml:space="preserve">SubCategory 10 Total:   </v>
          </cell>
          <cell r="R151">
            <v>5.2</v>
          </cell>
          <cell r="S151">
            <v>155262</v>
          </cell>
          <cell r="T151">
            <v>18.05</v>
          </cell>
          <cell r="U151">
            <v>3190</v>
          </cell>
          <cell r="V151">
            <v>3419</v>
          </cell>
          <cell r="W151">
            <v>2761</v>
          </cell>
          <cell r="X151">
            <v>3197</v>
          </cell>
          <cell r="Y151">
            <v>57585</v>
          </cell>
          <cell r="Z151">
            <v>7929</v>
          </cell>
          <cell r="AA151">
            <v>0</v>
          </cell>
          <cell r="AB151">
            <v>0</v>
          </cell>
          <cell r="AC151">
            <v>72.900000000000006</v>
          </cell>
          <cell r="AD151">
            <v>212847</v>
          </cell>
          <cell r="AE151" t="str">
            <v/>
          </cell>
        </row>
        <row r="152">
          <cell r="Q152" t="str">
            <v xml:space="preserve">Category 21 Total:   </v>
          </cell>
          <cell r="R152">
            <v>5.6</v>
          </cell>
          <cell r="S152">
            <v>2815972</v>
          </cell>
          <cell r="T152">
            <v>16.850000000000001</v>
          </cell>
          <cell r="U152">
            <v>54764</v>
          </cell>
          <cell r="V152">
            <v>55577</v>
          </cell>
          <cell r="W152">
            <v>51916</v>
          </cell>
          <cell r="X152">
            <v>58379</v>
          </cell>
          <cell r="Y152">
            <v>922989</v>
          </cell>
          <cell r="Z152">
            <v>159801</v>
          </cell>
          <cell r="AA152">
            <v>156</v>
          </cell>
          <cell r="AB152">
            <v>5106</v>
          </cell>
          <cell r="AC152">
            <v>75.3</v>
          </cell>
          <cell r="AD152">
            <v>3738961</v>
          </cell>
          <cell r="AE152" t="str">
            <v/>
          </cell>
        </row>
        <row r="153">
          <cell r="D153">
            <v>11720811</v>
          </cell>
          <cell r="E153">
            <v>1</v>
          </cell>
          <cell r="F153" t="str">
            <v>A</v>
          </cell>
          <cell r="G153" t="str">
            <v>TOWN &amp; COUNTRY LINEN</v>
          </cell>
          <cell r="H153">
            <v>959788</v>
          </cell>
          <cell r="I153" t="str">
            <v xml:space="preserve">HE BASKET TEXTURE PMVINYL PLACEMAT NAVY </v>
          </cell>
          <cell r="J153" t="str">
            <v xml:space="preserve">064741VP </v>
          </cell>
          <cell r="K153">
            <v>0.47</v>
          </cell>
          <cell r="L153">
            <v>0.99</v>
          </cell>
          <cell r="M153">
            <v>1</v>
          </cell>
          <cell r="N153">
            <v>0</v>
          </cell>
          <cell r="O153">
            <v>0</v>
          </cell>
          <cell r="P153">
            <v>0</v>
          </cell>
          <cell r="Q153">
            <v>0.93</v>
          </cell>
          <cell r="R153">
            <v>6.2</v>
          </cell>
          <cell r="S153">
            <v>66740</v>
          </cell>
          <cell r="T153">
            <v>15.12</v>
          </cell>
          <cell r="U153">
            <v>2661</v>
          </cell>
          <cell r="V153">
            <v>2426</v>
          </cell>
          <cell r="W153">
            <v>2156</v>
          </cell>
          <cell r="X153">
            <v>2455</v>
          </cell>
          <cell r="Y153">
            <v>40222</v>
          </cell>
          <cell r="Z153">
            <v>4362</v>
          </cell>
          <cell r="AA153">
            <v>0</v>
          </cell>
          <cell r="AB153">
            <v>0</v>
          </cell>
          <cell r="AC153">
            <v>62.4</v>
          </cell>
          <cell r="AD153">
            <v>106962</v>
          </cell>
          <cell r="AE153">
            <v>37755</v>
          </cell>
          <cell r="AF153">
            <v>37930</v>
          </cell>
        </row>
        <row r="154">
          <cell r="D154">
            <v>27124111</v>
          </cell>
          <cell r="E154">
            <v>1</v>
          </cell>
          <cell r="F154" t="str">
            <v>A</v>
          </cell>
          <cell r="G154" t="str">
            <v>TOWN &amp; COUNTRY LINEN</v>
          </cell>
          <cell r="H154">
            <v>959788</v>
          </cell>
          <cell r="I154" t="str">
            <v xml:space="preserve">HE VINYL BSKT PLCEMTBASKET TEXT FOREST </v>
          </cell>
          <cell r="J154" t="str">
            <v xml:space="preserve">064741VP </v>
          </cell>
          <cell r="K154">
            <v>0.47</v>
          </cell>
          <cell r="L154">
            <v>0.99</v>
          </cell>
          <cell r="M154">
            <v>1</v>
          </cell>
          <cell r="N154">
            <v>0</v>
          </cell>
          <cell r="O154">
            <v>0</v>
          </cell>
          <cell r="P154">
            <v>0</v>
          </cell>
          <cell r="Q154">
            <v>0.9</v>
          </cell>
          <cell r="R154">
            <v>10.5</v>
          </cell>
          <cell r="S154">
            <v>144678</v>
          </cell>
          <cell r="T154">
            <v>8.57</v>
          </cell>
          <cell r="U154">
            <v>3469</v>
          </cell>
          <cell r="V154">
            <v>3325</v>
          </cell>
          <cell r="W154">
            <v>3359</v>
          </cell>
          <cell r="X154">
            <v>3203</v>
          </cell>
          <cell r="Y154">
            <v>29711</v>
          </cell>
          <cell r="Z154">
            <v>7614</v>
          </cell>
          <cell r="AA154">
            <v>0</v>
          </cell>
          <cell r="AB154">
            <v>0</v>
          </cell>
          <cell r="AC154">
            <v>83</v>
          </cell>
          <cell r="AD154">
            <v>174389</v>
          </cell>
          <cell r="AE154">
            <v>37258</v>
          </cell>
          <cell r="AF154">
            <v>37930</v>
          </cell>
        </row>
        <row r="155">
          <cell r="D155">
            <v>27124112</v>
          </cell>
          <cell r="E155">
            <v>1</v>
          </cell>
          <cell r="F155" t="str">
            <v>A</v>
          </cell>
          <cell r="G155" t="str">
            <v>TOWN &amp; COUNTRY LINEN</v>
          </cell>
          <cell r="H155">
            <v>959788</v>
          </cell>
          <cell r="I155" t="str">
            <v>HE VINYL BSKT PLCEMTBASKET TEXT BURGUNDY</v>
          </cell>
          <cell r="J155" t="str">
            <v xml:space="preserve">064741VP </v>
          </cell>
          <cell r="K155">
            <v>0.47</v>
          </cell>
          <cell r="L155">
            <v>0.99</v>
          </cell>
          <cell r="M155">
            <v>1</v>
          </cell>
          <cell r="N155">
            <v>0</v>
          </cell>
          <cell r="O155">
            <v>0</v>
          </cell>
          <cell r="P155">
            <v>0</v>
          </cell>
          <cell r="Q155">
            <v>0.9</v>
          </cell>
          <cell r="R155">
            <v>10.9</v>
          </cell>
          <cell r="S155">
            <v>129299</v>
          </cell>
          <cell r="T155">
            <v>8.14</v>
          </cell>
          <cell r="U155">
            <v>3360</v>
          </cell>
          <cell r="V155">
            <v>3355</v>
          </cell>
          <cell r="W155">
            <v>3167</v>
          </cell>
          <cell r="X155">
            <v>2794</v>
          </cell>
          <cell r="Y155">
            <v>27363</v>
          </cell>
          <cell r="Z155">
            <v>6462</v>
          </cell>
          <cell r="AA155">
            <v>0</v>
          </cell>
          <cell r="AB155">
            <v>0</v>
          </cell>
          <cell r="AC155">
            <v>82.5</v>
          </cell>
          <cell r="AD155">
            <v>156662</v>
          </cell>
          <cell r="AE155">
            <v>37314</v>
          </cell>
          <cell r="AF155">
            <v>37930</v>
          </cell>
        </row>
        <row r="156">
          <cell r="D156">
            <v>27124113</v>
          </cell>
          <cell r="E156">
            <v>1</v>
          </cell>
          <cell r="F156" t="str">
            <v>A</v>
          </cell>
          <cell r="G156" t="str">
            <v>TOWN &amp; COUNTRY LINEN</v>
          </cell>
          <cell r="H156">
            <v>959788</v>
          </cell>
          <cell r="I156" t="str">
            <v xml:space="preserve">HE VINYL BSKT PLCEMTBASKET TEXT BLUE </v>
          </cell>
          <cell r="J156" t="str">
            <v xml:space="preserve">064741VP </v>
          </cell>
          <cell r="K156">
            <v>0.47</v>
          </cell>
          <cell r="L156">
            <v>0.99</v>
          </cell>
          <cell r="M156">
            <v>1</v>
          </cell>
          <cell r="N156">
            <v>0</v>
          </cell>
          <cell r="O156">
            <v>0</v>
          </cell>
          <cell r="P156">
            <v>0</v>
          </cell>
          <cell r="Q156">
            <v>0.9</v>
          </cell>
          <cell r="R156">
            <v>9</v>
          </cell>
          <cell r="S156">
            <v>191968</v>
          </cell>
          <cell r="T156">
            <v>10.06</v>
          </cell>
          <cell r="U156">
            <v>4130</v>
          </cell>
          <cell r="V156">
            <v>4017</v>
          </cell>
          <cell r="W156">
            <v>3651</v>
          </cell>
          <cell r="X156">
            <v>3136</v>
          </cell>
          <cell r="Y156">
            <v>41562</v>
          </cell>
          <cell r="Z156">
            <v>5184</v>
          </cell>
          <cell r="AA156">
            <v>0</v>
          </cell>
          <cell r="AB156">
            <v>0</v>
          </cell>
          <cell r="AC156">
            <v>82.2</v>
          </cell>
          <cell r="AD156">
            <v>233530</v>
          </cell>
          <cell r="AE156">
            <v>37314</v>
          </cell>
          <cell r="AF156">
            <v>37930</v>
          </cell>
        </row>
        <row r="157">
          <cell r="D157">
            <v>27124114</v>
          </cell>
          <cell r="E157">
            <v>1</v>
          </cell>
          <cell r="F157" t="str">
            <v>A</v>
          </cell>
          <cell r="G157" t="str">
            <v>TOWN &amp; COUNTRY LINEN</v>
          </cell>
          <cell r="H157">
            <v>959788</v>
          </cell>
          <cell r="I157" t="str">
            <v xml:space="preserve">HE VINYL BSKT PLCEMT0ASTKET TEXT BONE </v>
          </cell>
          <cell r="J157" t="str">
            <v xml:space="preserve">064741VP </v>
          </cell>
          <cell r="K157">
            <v>0.47</v>
          </cell>
          <cell r="L157">
            <v>0.99</v>
          </cell>
          <cell r="M157">
            <v>1</v>
          </cell>
          <cell r="N157">
            <v>0</v>
          </cell>
          <cell r="O157">
            <v>0</v>
          </cell>
          <cell r="P157">
            <v>0</v>
          </cell>
          <cell r="Q157">
            <v>0.91</v>
          </cell>
          <cell r="R157">
            <v>14.4</v>
          </cell>
          <cell r="S157">
            <v>267220</v>
          </cell>
          <cell r="T157">
            <v>5.94</v>
          </cell>
          <cell r="U157">
            <v>7107</v>
          </cell>
          <cell r="V157">
            <v>6918</v>
          </cell>
          <cell r="W157">
            <v>7005</v>
          </cell>
          <cell r="X157">
            <v>5768</v>
          </cell>
          <cell r="Y157">
            <v>42225</v>
          </cell>
          <cell r="Z157">
            <v>13602</v>
          </cell>
          <cell r="AA157">
            <v>0</v>
          </cell>
          <cell r="AB157">
            <v>0</v>
          </cell>
          <cell r="AC157">
            <v>86.4</v>
          </cell>
          <cell r="AD157">
            <v>309445</v>
          </cell>
          <cell r="AE157">
            <v>37258</v>
          </cell>
          <cell r="AF157">
            <v>37930</v>
          </cell>
        </row>
        <row r="158">
          <cell r="D158">
            <v>27124115</v>
          </cell>
          <cell r="E158">
            <v>1</v>
          </cell>
          <cell r="F158" t="str">
            <v>A</v>
          </cell>
          <cell r="G158" t="str">
            <v>TOWN &amp; COUNTRY LINEN</v>
          </cell>
          <cell r="H158">
            <v>959788</v>
          </cell>
          <cell r="I158" t="str">
            <v xml:space="preserve">HE VINYL BSKT PLCEMTBASKET TEXT SAGE </v>
          </cell>
          <cell r="J158" t="str">
            <v xml:space="preserve">064741VP </v>
          </cell>
          <cell r="K158">
            <v>0.47</v>
          </cell>
          <cell r="L158">
            <v>0.99</v>
          </cell>
          <cell r="M158">
            <v>1</v>
          </cell>
          <cell r="N158">
            <v>0</v>
          </cell>
          <cell r="O158">
            <v>0</v>
          </cell>
          <cell r="P158">
            <v>0</v>
          </cell>
          <cell r="Q158">
            <v>0.91</v>
          </cell>
          <cell r="R158">
            <v>10.1</v>
          </cell>
          <cell r="S158">
            <v>134340</v>
          </cell>
          <cell r="T158">
            <v>8.92</v>
          </cell>
          <cell r="U158">
            <v>3462</v>
          </cell>
          <cell r="V158">
            <v>3229</v>
          </cell>
          <cell r="W158">
            <v>3010</v>
          </cell>
          <cell r="X158">
            <v>2550</v>
          </cell>
          <cell r="Y158">
            <v>30896</v>
          </cell>
          <cell r="Z158">
            <v>4452</v>
          </cell>
          <cell r="AA158">
            <v>0</v>
          </cell>
          <cell r="AB158">
            <v>0</v>
          </cell>
          <cell r="AC158">
            <v>81.3</v>
          </cell>
          <cell r="AD158">
            <v>165236</v>
          </cell>
          <cell r="AE158">
            <v>37314</v>
          </cell>
          <cell r="AF158">
            <v>37937</v>
          </cell>
        </row>
        <row r="159">
          <cell r="Q159" t="str">
            <v xml:space="preserve">SubCategory 1 Total:   </v>
          </cell>
          <cell r="R159">
            <v>10.199999999999999</v>
          </cell>
          <cell r="S159">
            <v>934245</v>
          </cell>
          <cell r="T159">
            <v>8.76</v>
          </cell>
          <cell r="U159">
            <v>24189</v>
          </cell>
          <cell r="V159">
            <v>23270</v>
          </cell>
          <cell r="W159">
            <v>22348</v>
          </cell>
          <cell r="X159">
            <v>19906</v>
          </cell>
          <cell r="Y159">
            <v>211979</v>
          </cell>
          <cell r="Z159">
            <v>41676</v>
          </cell>
          <cell r="AA159">
            <v>0</v>
          </cell>
          <cell r="AB159">
            <v>0</v>
          </cell>
          <cell r="AC159">
            <v>81.5</v>
          </cell>
          <cell r="AD159">
            <v>1146224</v>
          </cell>
          <cell r="AE159" t="str">
            <v/>
          </cell>
        </row>
        <row r="160">
          <cell r="D160">
            <v>7591911</v>
          </cell>
          <cell r="E160">
            <v>1</v>
          </cell>
          <cell r="F160" t="str">
            <v>A</v>
          </cell>
          <cell r="G160" t="str">
            <v>CECIL SAYDAH COMPANY</v>
          </cell>
          <cell r="H160">
            <v>499327</v>
          </cell>
          <cell r="I160" t="str">
            <v xml:space="preserve">HE WVN PRT PLACEMATSNATURES TABLE </v>
          </cell>
          <cell r="J160" t="str">
            <v xml:space="preserve">K2702PKM </v>
          </cell>
          <cell r="K160">
            <v>1.3</v>
          </cell>
          <cell r="L160">
            <v>2.99</v>
          </cell>
          <cell r="M160">
            <v>1</v>
          </cell>
          <cell r="N160">
            <v>0</v>
          </cell>
          <cell r="O160">
            <v>0</v>
          </cell>
          <cell r="P160">
            <v>0</v>
          </cell>
          <cell r="Q160">
            <v>2.68</v>
          </cell>
          <cell r="R160">
            <v>8.3000000000000007</v>
          </cell>
          <cell r="S160">
            <v>50061</v>
          </cell>
          <cell r="T160">
            <v>11</v>
          </cell>
          <cell r="U160">
            <v>1273</v>
          </cell>
          <cell r="V160">
            <v>1386</v>
          </cell>
          <cell r="W160">
            <v>640</v>
          </cell>
          <cell r="X160">
            <v>752</v>
          </cell>
          <cell r="Y160">
            <v>13998</v>
          </cell>
          <cell r="Z160">
            <v>1866</v>
          </cell>
          <cell r="AA160">
            <v>0</v>
          </cell>
          <cell r="AB160">
            <v>0</v>
          </cell>
          <cell r="AC160">
            <v>78.099999999999994</v>
          </cell>
          <cell r="AD160">
            <v>64059</v>
          </cell>
          <cell r="AE160">
            <v>37615</v>
          </cell>
          <cell r="AF160">
            <v>37930</v>
          </cell>
        </row>
        <row r="161">
          <cell r="D161">
            <v>7591912</v>
          </cell>
          <cell r="E161">
            <v>1</v>
          </cell>
          <cell r="F161" t="str">
            <v>A</v>
          </cell>
          <cell r="G161" t="str">
            <v>CECIL SAYDAH COMPANY</v>
          </cell>
          <cell r="H161">
            <v>499327</v>
          </cell>
          <cell r="I161" t="str">
            <v xml:space="preserve">HE WVN PRT PLACEMATSFRESH PICKINS </v>
          </cell>
          <cell r="J161" t="str">
            <v xml:space="preserve">K2450PKM </v>
          </cell>
          <cell r="K161">
            <v>1.3</v>
          </cell>
          <cell r="L161">
            <v>2.99</v>
          </cell>
          <cell r="M161">
            <v>1</v>
          </cell>
          <cell r="N161">
            <v>0</v>
          </cell>
          <cell r="O161">
            <v>0</v>
          </cell>
          <cell r="P161">
            <v>0</v>
          </cell>
          <cell r="Q161">
            <v>2.71</v>
          </cell>
          <cell r="R161">
            <v>5.3</v>
          </cell>
          <cell r="S161">
            <v>58940</v>
          </cell>
          <cell r="T161">
            <v>17.7</v>
          </cell>
          <cell r="U161">
            <v>1402</v>
          </cell>
          <cell r="V161">
            <v>1342</v>
          </cell>
          <cell r="W161">
            <v>1069</v>
          </cell>
          <cell r="X161">
            <v>1216</v>
          </cell>
          <cell r="Y161">
            <v>24814</v>
          </cell>
          <cell r="Z161">
            <v>3018</v>
          </cell>
          <cell r="AA161">
            <v>0</v>
          </cell>
          <cell r="AB161">
            <v>0</v>
          </cell>
          <cell r="AC161">
            <v>70.400000000000006</v>
          </cell>
          <cell r="AD161">
            <v>83754</v>
          </cell>
          <cell r="AE161">
            <v>37615</v>
          </cell>
          <cell r="AF161">
            <v>37930</v>
          </cell>
        </row>
        <row r="162">
          <cell r="D162">
            <v>9392611</v>
          </cell>
          <cell r="E162">
            <v>1</v>
          </cell>
          <cell r="F162" t="str">
            <v>A</v>
          </cell>
          <cell r="G162" t="str">
            <v xml:space="preserve">BARTH &amp; DREYFUSS OF </v>
          </cell>
          <cell r="H162">
            <v>274647</v>
          </cell>
          <cell r="I162" t="str">
            <v xml:space="preserve">HE DOBBY TWIST PM PLACEMAT HUNTER </v>
          </cell>
          <cell r="J162" t="str">
            <v xml:space="preserve">W923PF1K </v>
          </cell>
          <cell r="K162">
            <v>1.01</v>
          </cell>
          <cell r="L162">
            <v>1.99</v>
          </cell>
          <cell r="M162">
            <v>1</v>
          </cell>
          <cell r="N162">
            <v>0</v>
          </cell>
          <cell r="O162">
            <v>0</v>
          </cell>
          <cell r="P162">
            <v>0</v>
          </cell>
          <cell r="Q162">
            <v>1.86</v>
          </cell>
          <cell r="R162">
            <v>10.8</v>
          </cell>
          <cell r="S162">
            <v>41694</v>
          </cell>
          <cell r="T162">
            <v>8.2799999999999994</v>
          </cell>
          <cell r="U162">
            <v>1583</v>
          </cell>
          <cell r="V162">
            <v>1606</v>
          </cell>
          <cell r="W162">
            <v>1530</v>
          </cell>
          <cell r="X162">
            <v>1881</v>
          </cell>
          <cell r="Y162">
            <v>13108</v>
          </cell>
          <cell r="Z162">
            <v>10074</v>
          </cell>
          <cell r="AA162">
            <v>0</v>
          </cell>
          <cell r="AB162">
            <v>0</v>
          </cell>
          <cell r="AC162">
            <v>76.099999999999994</v>
          </cell>
          <cell r="AD162">
            <v>54802</v>
          </cell>
          <cell r="AE162">
            <v>37755</v>
          </cell>
          <cell r="AF162">
            <v>37930</v>
          </cell>
        </row>
        <row r="163">
          <cell r="D163">
            <v>9392612</v>
          </cell>
          <cell r="E163">
            <v>1</v>
          </cell>
          <cell r="F163" t="str">
            <v>A</v>
          </cell>
          <cell r="G163" t="str">
            <v xml:space="preserve">BARTH &amp; DREYFUSS OF </v>
          </cell>
          <cell r="H163">
            <v>274647</v>
          </cell>
          <cell r="I163" t="str">
            <v xml:space="preserve">HE DOBBY TWIST PM PLACEMAT LT BLUE </v>
          </cell>
          <cell r="J163" t="str">
            <v xml:space="preserve">W925PF1K </v>
          </cell>
          <cell r="K163">
            <v>1.01</v>
          </cell>
          <cell r="L163">
            <v>1.99</v>
          </cell>
          <cell r="M163">
            <v>1</v>
          </cell>
          <cell r="N163">
            <v>0</v>
          </cell>
          <cell r="O163">
            <v>0</v>
          </cell>
          <cell r="P163">
            <v>0</v>
          </cell>
          <cell r="Q163">
            <v>1.86</v>
          </cell>
          <cell r="R163">
            <v>11.9</v>
          </cell>
          <cell r="S163">
            <v>53969</v>
          </cell>
          <cell r="T163">
            <v>7.43</v>
          </cell>
          <cell r="U163">
            <v>1987</v>
          </cell>
          <cell r="V163">
            <v>1956</v>
          </cell>
          <cell r="W163">
            <v>2098</v>
          </cell>
          <cell r="X163">
            <v>2126</v>
          </cell>
          <cell r="Y163">
            <v>14755</v>
          </cell>
          <cell r="Z163">
            <v>12474</v>
          </cell>
          <cell r="AA163">
            <v>0</v>
          </cell>
          <cell r="AB163">
            <v>0</v>
          </cell>
          <cell r="AC163">
            <v>78.5</v>
          </cell>
          <cell r="AD163">
            <v>68724</v>
          </cell>
          <cell r="AE163">
            <v>37755</v>
          </cell>
          <cell r="AF163">
            <v>37930</v>
          </cell>
        </row>
        <row r="164">
          <cell r="D164">
            <v>9392613</v>
          </cell>
          <cell r="E164">
            <v>1</v>
          </cell>
          <cell r="F164" t="str">
            <v>A</v>
          </cell>
          <cell r="G164" t="str">
            <v xml:space="preserve">BARTH &amp; DREYFUSS OF </v>
          </cell>
          <cell r="H164">
            <v>274647</v>
          </cell>
          <cell r="I164" t="str">
            <v xml:space="preserve">HE DOBBY TWIST PM PLACEMAT BURGUNDY </v>
          </cell>
          <cell r="J164" t="str">
            <v xml:space="preserve">W926PF1K </v>
          </cell>
          <cell r="K164">
            <v>1.01</v>
          </cell>
          <cell r="L164">
            <v>1.99</v>
          </cell>
          <cell r="M164">
            <v>1</v>
          </cell>
          <cell r="N164">
            <v>0</v>
          </cell>
          <cell r="O164">
            <v>0</v>
          </cell>
          <cell r="P164">
            <v>0</v>
          </cell>
          <cell r="Q164">
            <v>1.87</v>
          </cell>
          <cell r="R164">
            <v>14.2</v>
          </cell>
          <cell r="S164">
            <v>52498</v>
          </cell>
          <cell r="T164">
            <v>6.05</v>
          </cell>
          <cell r="U164">
            <v>1952</v>
          </cell>
          <cell r="V164">
            <v>2051</v>
          </cell>
          <cell r="W164">
            <v>2125</v>
          </cell>
          <cell r="X164">
            <v>2317</v>
          </cell>
          <cell r="Y164">
            <v>11813</v>
          </cell>
          <cell r="Z164">
            <v>14874</v>
          </cell>
          <cell r="AA164">
            <v>0</v>
          </cell>
          <cell r="AB164">
            <v>0</v>
          </cell>
          <cell r="AC164">
            <v>81.599999999999994</v>
          </cell>
          <cell r="AD164">
            <v>64311</v>
          </cell>
          <cell r="AE164">
            <v>37755</v>
          </cell>
          <cell r="AF164">
            <v>37930</v>
          </cell>
        </row>
        <row r="165">
          <cell r="D165">
            <v>9744311</v>
          </cell>
          <cell r="E165">
            <v>1</v>
          </cell>
          <cell r="F165" t="str">
            <v>A</v>
          </cell>
          <cell r="G165" t="str">
            <v xml:space="preserve">ARLEE HOME FASHIONS </v>
          </cell>
          <cell r="H165">
            <v>952692</v>
          </cell>
          <cell r="I165" t="str">
            <v xml:space="preserve">HE CHAINSTITCH PM SOLID NAVY PLACEMAT </v>
          </cell>
          <cell r="J165" t="str">
            <v xml:space="preserve">39-08738 </v>
          </cell>
          <cell r="K165">
            <v>0.95</v>
          </cell>
          <cell r="L165">
            <v>1.99</v>
          </cell>
          <cell r="M165">
            <v>1</v>
          </cell>
          <cell r="N165">
            <v>0</v>
          </cell>
          <cell r="O165">
            <v>0</v>
          </cell>
          <cell r="P165">
            <v>0</v>
          </cell>
          <cell r="Q165">
            <v>1.88</v>
          </cell>
          <cell r="R165">
            <v>7.7</v>
          </cell>
          <cell r="S165">
            <v>33475</v>
          </cell>
          <cell r="T165">
            <v>11.97</v>
          </cell>
          <cell r="U165">
            <v>1201</v>
          </cell>
          <cell r="V165">
            <v>1236</v>
          </cell>
          <cell r="W165">
            <v>1191</v>
          </cell>
          <cell r="X165">
            <v>1261</v>
          </cell>
          <cell r="Y165">
            <v>14377</v>
          </cell>
          <cell r="Z165">
            <v>4860</v>
          </cell>
          <cell r="AA165">
            <v>0</v>
          </cell>
          <cell r="AB165">
            <v>0</v>
          </cell>
          <cell r="AC165">
            <v>70</v>
          </cell>
          <cell r="AD165">
            <v>47852</v>
          </cell>
          <cell r="AE165">
            <v>37748</v>
          </cell>
          <cell r="AF165">
            <v>37930</v>
          </cell>
        </row>
        <row r="166">
          <cell r="D166">
            <v>9744312</v>
          </cell>
          <cell r="E166">
            <v>1</v>
          </cell>
          <cell r="F166" t="str">
            <v>A</v>
          </cell>
          <cell r="G166" t="str">
            <v xml:space="preserve">ARLEE HOME FASHIONS </v>
          </cell>
          <cell r="H166">
            <v>952692</v>
          </cell>
          <cell r="I166" t="str">
            <v xml:space="preserve">HE CHAINSTITCH PM SOLID SPRUCE PM </v>
          </cell>
          <cell r="J166" t="str">
            <v xml:space="preserve">39-08739 </v>
          </cell>
          <cell r="K166">
            <v>0.95</v>
          </cell>
          <cell r="L166">
            <v>1.99</v>
          </cell>
          <cell r="M166">
            <v>1</v>
          </cell>
          <cell r="N166">
            <v>0</v>
          </cell>
          <cell r="O166">
            <v>0</v>
          </cell>
          <cell r="P166">
            <v>0</v>
          </cell>
          <cell r="Q166">
            <v>1.87</v>
          </cell>
          <cell r="R166">
            <v>9.1</v>
          </cell>
          <cell r="S166">
            <v>36858</v>
          </cell>
          <cell r="T166">
            <v>9.9700000000000006</v>
          </cell>
          <cell r="U166">
            <v>1317</v>
          </cell>
          <cell r="V166">
            <v>1401</v>
          </cell>
          <cell r="W166">
            <v>1161</v>
          </cell>
          <cell r="X166">
            <v>1313</v>
          </cell>
          <cell r="Y166">
            <v>13134</v>
          </cell>
          <cell r="Z166">
            <v>5184</v>
          </cell>
          <cell r="AA166">
            <v>0</v>
          </cell>
          <cell r="AB166">
            <v>0</v>
          </cell>
          <cell r="AC166">
            <v>73.7</v>
          </cell>
          <cell r="AD166">
            <v>49992</v>
          </cell>
          <cell r="AE166">
            <v>37748</v>
          </cell>
          <cell r="AF166">
            <v>37930</v>
          </cell>
        </row>
        <row r="167">
          <cell r="D167">
            <v>9744313</v>
          </cell>
          <cell r="E167">
            <v>1</v>
          </cell>
          <cell r="F167" t="str">
            <v>A</v>
          </cell>
          <cell r="G167" t="str">
            <v xml:space="preserve">ARLEE HOME FASHIONS </v>
          </cell>
          <cell r="H167">
            <v>952692</v>
          </cell>
          <cell r="I167" t="str">
            <v xml:space="preserve">HE CHAINSTITCH PM SOLID BEIGE PM </v>
          </cell>
          <cell r="J167" t="str">
            <v xml:space="preserve">39-08740 </v>
          </cell>
          <cell r="K167">
            <v>0.95</v>
          </cell>
          <cell r="L167">
            <v>1.99</v>
          </cell>
          <cell r="M167">
            <v>1</v>
          </cell>
          <cell r="N167">
            <v>0</v>
          </cell>
          <cell r="O167">
            <v>0</v>
          </cell>
          <cell r="P167">
            <v>0</v>
          </cell>
          <cell r="Q167">
            <v>1.88</v>
          </cell>
          <cell r="R167">
            <v>16.399999999999999</v>
          </cell>
          <cell r="S167">
            <v>57685</v>
          </cell>
          <cell r="T167">
            <v>5.1100000000000003</v>
          </cell>
          <cell r="U167">
            <v>2578</v>
          </cell>
          <cell r="V167">
            <v>3239</v>
          </cell>
          <cell r="W167">
            <v>2658</v>
          </cell>
          <cell r="X167">
            <v>1438</v>
          </cell>
          <cell r="Y167">
            <v>13178</v>
          </cell>
          <cell r="Z167">
            <v>9816</v>
          </cell>
          <cell r="AA167">
            <v>0</v>
          </cell>
          <cell r="AB167">
            <v>0</v>
          </cell>
          <cell r="AC167">
            <v>81.400000000000006</v>
          </cell>
          <cell r="AD167">
            <v>70863</v>
          </cell>
          <cell r="AE167">
            <v>37748</v>
          </cell>
          <cell r="AF167">
            <v>37930</v>
          </cell>
        </row>
        <row r="168">
          <cell r="D168">
            <v>9745111</v>
          </cell>
          <cell r="E168">
            <v>1</v>
          </cell>
          <cell r="F168" t="str">
            <v>A</v>
          </cell>
          <cell r="G168" t="str">
            <v xml:space="preserve">ARLEE HOME FASHIONS </v>
          </cell>
          <cell r="H168">
            <v>952692</v>
          </cell>
          <cell r="I168" t="str">
            <v xml:space="preserve">HE TAPESTRY PM TULIP BOUQUET PM </v>
          </cell>
          <cell r="J168" t="str">
            <v xml:space="preserve">39-08749 </v>
          </cell>
          <cell r="K168">
            <v>0.95</v>
          </cell>
          <cell r="L168">
            <v>1.99</v>
          </cell>
          <cell r="M168">
            <v>1</v>
          </cell>
          <cell r="N168">
            <v>0</v>
          </cell>
          <cell r="O168">
            <v>0</v>
          </cell>
          <cell r="P168">
            <v>0</v>
          </cell>
          <cell r="Q168">
            <v>1.88</v>
          </cell>
          <cell r="R168">
            <v>7.4</v>
          </cell>
          <cell r="S168">
            <v>30732</v>
          </cell>
          <cell r="T168">
            <v>12.53</v>
          </cell>
          <cell r="U168">
            <v>711</v>
          </cell>
          <cell r="V168">
            <v>890</v>
          </cell>
          <cell r="W168">
            <v>842</v>
          </cell>
          <cell r="X168">
            <v>1014</v>
          </cell>
          <cell r="Y168">
            <v>8907</v>
          </cell>
          <cell r="Z168">
            <v>10080</v>
          </cell>
          <cell r="AA168">
            <v>0</v>
          </cell>
          <cell r="AB168">
            <v>0</v>
          </cell>
          <cell r="AC168">
            <v>77.5</v>
          </cell>
          <cell r="AD168">
            <v>39639</v>
          </cell>
          <cell r="AE168">
            <v>37748</v>
          </cell>
          <cell r="AF168">
            <v>37930</v>
          </cell>
        </row>
        <row r="169">
          <cell r="D169">
            <v>9745112</v>
          </cell>
          <cell r="E169">
            <v>1</v>
          </cell>
          <cell r="F169" t="str">
            <v>A</v>
          </cell>
          <cell r="G169" t="str">
            <v xml:space="preserve">ARLEE HOME FASHIONS </v>
          </cell>
          <cell r="H169">
            <v>952692</v>
          </cell>
          <cell r="I169" t="str">
            <v xml:space="preserve">HE TAPESTRY PM KING LION PM </v>
          </cell>
          <cell r="J169" t="str">
            <v xml:space="preserve">39-08750 </v>
          </cell>
          <cell r="K169">
            <v>0.95</v>
          </cell>
          <cell r="L169">
            <v>1.99</v>
          </cell>
          <cell r="M169">
            <v>1</v>
          </cell>
          <cell r="N169">
            <v>0</v>
          </cell>
          <cell r="O169">
            <v>0</v>
          </cell>
          <cell r="P169">
            <v>0</v>
          </cell>
          <cell r="Q169">
            <v>1.89</v>
          </cell>
          <cell r="R169">
            <v>6.5</v>
          </cell>
          <cell r="S169">
            <v>5331</v>
          </cell>
          <cell r="T169">
            <v>14.39</v>
          </cell>
          <cell r="U169">
            <v>161</v>
          </cell>
          <cell r="V169">
            <v>247</v>
          </cell>
          <cell r="W169">
            <v>220</v>
          </cell>
          <cell r="X169">
            <v>153</v>
          </cell>
          <cell r="Y169">
            <v>2316</v>
          </cell>
          <cell r="Z169">
            <v>2664</v>
          </cell>
          <cell r="AA169">
            <v>0</v>
          </cell>
          <cell r="AB169">
            <v>0</v>
          </cell>
          <cell r="AC169">
            <v>69.7</v>
          </cell>
          <cell r="AD169">
            <v>7647</v>
          </cell>
          <cell r="AE169">
            <v>37748</v>
          </cell>
          <cell r="AF169">
            <v>37930</v>
          </cell>
        </row>
        <row r="170">
          <cell r="D170">
            <v>9745113</v>
          </cell>
          <cell r="E170">
            <v>1</v>
          </cell>
          <cell r="F170" t="str">
            <v>A</v>
          </cell>
          <cell r="G170" t="str">
            <v xml:space="preserve">ARLEE HOME FASHIONS </v>
          </cell>
          <cell r="H170">
            <v>952692</v>
          </cell>
          <cell r="I170" t="str">
            <v xml:space="preserve">HE TAPESTRY PM GINGHAM PRESERVE PM </v>
          </cell>
          <cell r="J170" t="str">
            <v xml:space="preserve">39-08751 </v>
          </cell>
          <cell r="K170">
            <v>0.95</v>
          </cell>
          <cell r="L170">
            <v>1.99</v>
          </cell>
          <cell r="M170">
            <v>1</v>
          </cell>
          <cell r="N170">
            <v>0</v>
          </cell>
          <cell r="O170">
            <v>0</v>
          </cell>
          <cell r="P170">
            <v>0</v>
          </cell>
          <cell r="Q170">
            <v>1.88</v>
          </cell>
          <cell r="R170">
            <v>13.9</v>
          </cell>
          <cell r="S170">
            <v>35646</v>
          </cell>
          <cell r="T170">
            <v>6.21</v>
          </cell>
          <cell r="U170">
            <v>1274</v>
          </cell>
          <cell r="V170">
            <v>1506</v>
          </cell>
          <cell r="W170">
            <v>1341</v>
          </cell>
          <cell r="X170">
            <v>1195</v>
          </cell>
          <cell r="Y170">
            <v>7911</v>
          </cell>
          <cell r="Z170">
            <v>9114</v>
          </cell>
          <cell r="AA170">
            <v>0</v>
          </cell>
          <cell r="AB170">
            <v>0</v>
          </cell>
          <cell r="AC170">
            <v>81.8</v>
          </cell>
          <cell r="AD170">
            <v>43557</v>
          </cell>
          <cell r="AE170">
            <v>37748</v>
          </cell>
          <cell r="AF170">
            <v>37930</v>
          </cell>
        </row>
        <row r="171">
          <cell r="D171">
            <v>9745114</v>
          </cell>
          <cell r="E171">
            <v>1</v>
          </cell>
          <cell r="F171" t="str">
            <v>A</v>
          </cell>
          <cell r="G171" t="str">
            <v xml:space="preserve">ARLEE HOME FASHIONS </v>
          </cell>
          <cell r="H171">
            <v>952692</v>
          </cell>
          <cell r="I171" t="str">
            <v xml:space="preserve">HE TAPESTRY PM FRUITED PLAIN PM </v>
          </cell>
          <cell r="J171" t="str">
            <v xml:space="preserve">39-08572 </v>
          </cell>
          <cell r="K171">
            <v>0.95</v>
          </cell>
          <cell r="L171">
            <v>1.99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1.87</v>
          </cell>
          <cell r="R171">
            <v>21.9</v>
          </cell>
          <cell r="S171">
            <v>48547</v>
          </cell>
          <cell r="T171">
            <v>3.57</v>
          </cell>
          <cell r="U171">
            <v>2535</v>
          </cell>
          <cell r="V171">
            <v>2893</v>
          </cell>
          <cell r="W171">
            <v>2522</v>
          </cell>
          <cell r="X171">
            <v>1203</v>
          </cell>
          <cell r="Y171">
            <v>9049</v>
          </cell>
          <cell r="Z171">
            <v>10398</v>
          </cell>
          <cell r="AA171">
            <v>0</v>
          </cell>
          <cell r="AB171">
            <v>0</v>
          </cell>
          <cell r="AC171">
            <v>84.3</v>
          </cell>
          <cell r="AD171">
            <v>57596</v>
          </cell>
          <cell r="AE171">
            <v>37748</v>
          </cell>
          <cell r="AF171">
            <v>37930</v>
          </cell>
        </row>
        <row r="172">
          <cell r="D172">
            <v>10776811</v>
          </cell>
          <cell r="E172">
            <v>1</v>
          </cell>
          <cell r="F172" t="str">
            <v>A</v>
          </cell>
          <cell r="G172" t="str">
            <v>CORONA CURTAIN MFG I</v>
          </cell>
          <cell r="H172">
            <v>814579</v>
          </cell>
          <cell r="I172" t="str">
            <v xml:space="preserve">HE FAUX LEATHER PM LEATHER SQ PM 13X18 </v>
          </cell>
          <cell r="J172" t="str">
            <v xml:space="preserve">4246.00. </v>
          </cell>
          <cell r="K172">
            <v>1.3</v>
          </cell>
          <cell r="L172">
            <v>2.99</v>
          </cell>
          <cell r="M172">
            <v>1</v>
          </cell>
          <cell r="N172">
            <v>0</v>
          </cell>
          <cell r="O172">
            <v>0</v>
          </cell>
          <cell r="P172">
            <v>0</v>
          </cell>
          <cell r="Q172">
            <v>2.82</v>
          </cell>
          <cell r="R172">
            <v>12.1</v>
          </cell>
          <cell r="S172">
            <v>5438</v>
          </cell>
          <cell r="T172">
            <v>7.25</v>
          </cell>
          <cell r="U172">
            <v>358</v>
          </cell>
          <cell r="V172">
            <v>304</v>
          </cell>
          <cell r="W172">
            <v>113</v>
          </cell>
          <cell r="X172">
            <v>105</v>
          </cell>
          <cell r="Y172">
            <v>2594</v>
          </cell>
          <cell r="Z172">
            <v>1014</v>
          </cell>
          <cell r="AA172">
            <v>0</v>
          </cell>
          <cell r="AB172">
            <v>0</v>
          </cell>
          <cell r="AC172">
            <v>67.7</v>
          </cell>
          <cell r="AD172">
            <v>8032</v>
          </cell>
          <cell r="AE172">
            <v>37755</v>
          </cell>
          <cell r="AF172">
            <v>37930</v>
          </cell>
        </row>
        <row r="173">
          <cell r="D173">
            <v>24673811</v>
          </cell>
          <cell r="E173">
            <v>1</v>
          </cell>
          <cell r="F173" t="str">
            <v>A</v>
          </cell>
          <cell r="G173" t="str">
            <v xml:space="preserve">BARTH &amp; DREYFUSS OF </v>
          </cell>
          <cell r="H173">
            <v>274647</v>
          </cell>
          <cell r="I173" t="str">
            <v xml:space="preserve">HE WOVEN PLACEMENT RED APPLE </v>
          </cell>
          <cell r="J173" t="str">
            <v xml:space="preserve">H133PW1K </v>
          </cell>
          <cell r="K173">
            <v>1.3</v>
          </cell>
          <cell r="L173">
            <v>2.99</v>
          </cell>
          <cell r="M173">
            <v>1</v>
          </cell>
          <cell r="N173">
            <v>0</v>
          </cell>
          <cell r="O173">
            <v>0</v>
          </cell>
          <cell r="P173">
            <v>0</v>
          </cell>
          <cell r="Q173">
            <v>2.7</v>
          </cell>
          <cell r="R173">
            <v>9.4</v>
          </cell>
          <cell r="S173">
            <v>94492</v>
          </cell>
          <cell r="T173">
            <v>9.6300000000000008</v>
          </cell>
          <cell r="U173">
            <v>1636</v>
          </cell>
          <cell r="V173">
            <v>2107</v>
          </cell>
          <cell r="W173">
            <v>2455</v>
          </cell>
          <cell r="X173">
            <v>3849</v>
          </cell>
          <cell r="Y173">
            <v>15748</v>
          </cell>
          <cell r="Z173">
            <v>11196</v>
          </cell>
          <cell r="AA173">
            <v>0</v>
          </cell>
          <cell r="AB173">
            <v>0</v>
          </cell>
          <cell r="AC173">
            <v>85.7</v>
          </cell>
          <cell r="AD173">
            <v>110240</v>
          </cell>
          <cell r="AE173">
            <v>36530</v>
          </cell>
          <cell r="AF173">
            <v>37930</v>
          </cell>
        </row>
        <row r="174">
          <cell r="Q174" t="str">
            <v xml:space="preserve">SubCategory 2 Total:   </v>
          </cell>
          <cell r="R174">
            <v>10.8</v>
          </cell>
          <cell r="S174">
            <v>605366</v>
          </cell>
          <cell r="T174">
            <v>8.3000000000000007</v>
          </cell>
          <cell r="U174">
            <v>19968</v>
          </cell>
          <cell r="V174">
            <v>22164</v>
          </cell>
          <cell r="W174">
            <v>19965</v>
          </cell>
          <cell r="X174">
            <v>19823</v>
          </cell>
          <cell r="Y174">
            <v>165702</v>
          </cell>
          <cell r="Z174">
            <v>106632</v>
          </cell>
          <cell r="AA174">
            <v>0</v>
          </cell>
          <cell r="AB174">
            <v>0</v>
          </cell>
          <cell r="AC174">
            <v>78.5</v>
          </cell>
          <cell r="AD174">
            <v>771068</v>
          </cell>
          <cell r="AE174" t="str">
            <v/>
          </cell>
        </row>
        <row r="175">
          <cell r="D175">
            <v>24672911</v>
          </cell>
          <cell r="E175">
            <v>1</v>
          </cell>
          <cell r="F175" t="str">
            <v>A</v>
          </cell>
          <cell r="G175" t="str">
            <v>TOWN &amp; COUNTRY LINEN</v>
          </cell>
          <cell r="H175">
            <v>959788</v>
          </cell>
          <cell r="I175" t="str">
            <v xml:space="preserve">HE PRESSED FLWR PM WHT VYL PLACEMAT </v>
          </cell>
          <cell r="J175" t="str">
            <v xml:space="preserve">055874HP </v>
          </cell>
          <cell r="K175">
            <v>1.93</v>
          </cell>
          <cell r="L175">
            <v>3.99</v>
          </cell>
          <cell r="M175">
            <v>1</v>
          </cell>
          <cell r="N175">
            <v>0</v>
          </cell>
          <cell r="O175">
            <v>0</v>
          </cell>
          <cell r="P175">
            <v>0</v>
          </cell>
          <cell r="Q175">
            <v>3.46</v>
          </cell>
          <cell r="R175">
            <v>2</v>
          </cell>
          <cell r="S175">
            <v>27649</v>
          </cell>
          <cell r="T175">
            <v>49.54</v>
          </cell>
          <cell r="U175">
            <v>104</v>
          </cell>
          <cell r="V175">
            <v>125</v>
          </cell>
          <cell r="W175">
            <v>179</v>
          </cell>
          <cell r="X175">
            <v>102</v>
          </cell>
          <cell r="Y175">
            <v>5152</v>
          </cell>
          <cell r="Z175">
            <v>0</v>
          </cell>
          <cell r="AA175">
            <v>0</v>
          </cell>
          <cell r="AB175">
            <v>0</v>
          </cell>
          <cell r="AC175">
            <v>84.3</v>
          </cell>
          <cell r="AD175">
            <v>32801</v>
          </cell>
          <cell r="AE175">
            <v>36558</v>
          </cell>
          <cell r="AF175">
            <v>37720</v>
          </cell>
        </row>
        <row r="176">
          <cell r="D176">
            <v>24673511</v>
          </cell>
          <cell r="E176">
            <v>1</v>
          </cell>
          <cell r="F176" t="str">
            <v>A</v>
          </cell>
          <cell r="G176" t="str">
            <v>TOWN &amp; COUNTRY LINEN</v>
          </cell>
          <cell r="H176">
            <v>959788</v>
          </cell>
          <cell r="I176" t="str">
            <v>HE SERENITY STRAW PMSTRAW PLACEMAT 13X19</v>
          </cell>
          <cell r="J176" t="str">
            <v xml:space="preserve">055862SP </v>
          </cell>
          <cell r="K176">
            <v>1.5</v>
          </cell>
          <cell r="L176">
            <v>2.99</v>
          </cell>
          <cell r="M176">
            <v>1</v>
          </cell>
          <cell r="N176">
            <v>0</v>
          </cell>
          <cell r="O176">
            <v>0</v>
          </cell>
          <cell r="P176">
            <v>0</v>
          </cell>
          <cell r="Q176">
            <v>2.62</v>
          </cell>
          <cell r="R176">
            <v>1.9</v>
          </cell>
          <cell r="S176">
            <v>32810</v>
          </cell>
          <cell r="T176">
            <v>51.39</v>
          </cell>
          <cell r="U176">
            <v>36</v>
          </cell>
          <cell r="V176">
            <v>57</v>
          </cell>
          <cell r="W176">
            <v>60</v>
          </cell>
          <cell r="X176">
            <v>28</v>
          </cell>
          <cell r="Y176">
            <v>1850</v>
          </cell>
          <cell r="Z176">
            <v>0</v>
          </cell>
          <cell r="AA176">
            <v>0</v>
          </cell>
          <cell r="AB176">
            <v>0</v>
          </cell>
          <cell r="AC176">
            <v>94.7</v>
          </cell>
          <cell r="AD176">
            <v>34660</v>
          </cell>
          <cell r="AE176">
            <v>36558</v>
          </cell>
          <cell r="AF176">
            <v>37706</v>
          </cell>
        </row>
        <row r="177">
          <cell r="Q177" t="str">
            <v xml:space="preserve">SubCategory 3 Total:   </v>
          </cell>
          <cell r="R177">
            <v>2</v>
          </cell>
          <cell r="S177">
            <v>60459</v>
          </cell>
          <cell r="T177">
            <v>50.01</v>
          </cell>
          <cell r="U177">
            <v>140</v>
          </cell>
          <cell r="V177">
            <v>182</v>
          </cell>
          <cell r="W177">
            <v>239</v>
          </cell>
          <cell r="X177">
            <v>130</v>
          </cell>
          <cell r="Y177">
            <v>7002</v>
          </cell>
          <cell r="Z177">
            <v>0</v>
          </cell>
          <cell r="AA177">
            <v>0</v>
          </cell>
          <cell r="AB177">
            <v>0</v>
          </cell>
          <cell r="AC177">
            <v>89.6</v>
          </cell>
          <cell r="AD177">
            <v>67461</v>
          </cell>
          <cell r="AE177" t="str">
            <v/>
          </cell>
        </row>
        <row r="178">
          <cell r="Q178" t="str">
            <v xml:space="preserve">Category 22 Total:   </v>
          </cell>
          <cell r="R178">
            <v>10.3</v>
          </cell>
          <cell r="S178">
            <v>1600070</v>
          </cell>
          <cell r="T178">
            <v>8.68</v>
          </cell>
          <cell r="U178">
            <v>44297</v>
          </cell>
          <cell r="V178">
            <v>45616</v>
          </cell>
          <cell r="W178">
            <v>42552</v>
          </cell>
          <cell r="X178">
            <v>39859</v>
          </cell>
          <cell r="Y178">
            <v>384683</v>
          </cell>
          <cell r="Z178">
            <v>148308</v>
          </cell>
          <cell r="AA178">
            <v>0</v>
          </cell>
          <cell r="AB178">
            <v>0</v>
          </cell>
          <cell r="AC178">
            <v>80.599999999999994</v>
          </cell>
          <cell r="AD178">
            <v>1984753</v>
          </cell>
          <cell r="AE178" t="str">
            <v/>
          </cell>
        </row>
        <row r="179">
          <cell r="D179">
            <v>21784029</v>
          </cell>
          <cell r="E179">
            <v>9</v>
          </cell>
          <cell r="F179" t="str">
            <v>A</v>
          </cell>
          <cell r="G179" t="str">
            <v xml:space="preserve">ROYAL TRADE LTD </v>
          </cell>
          <cell r="H179">
            <v>306100</v>
          </cell>
          <cell r="I179" t="str">
            <v xml:space="preserve">PROMO VINYL TABLRCVRPROMO ASSTD PRINTS </v>
          </cell>
          <cell r="J179">
            <v>8239510</v>
          </cell>
          <cell r="K179">
            <v>55.79</v>
          </cell>
          <cell r="L179">
            <v>143.52000000000001</v>
          </cell>
          <cell r="M179">
            <v>1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3359</v>
          </cell>
          <cell r="AB179">
            <v>1732</v>
          </cell>
          <cell r="AC179">
            <v>0</v>
          </cell>
          <cell r="AD179">
            <v>0</v>
          </cell>
          <cell r="AE179">
            <v>1</v>
          </cell>
          <cell r="AF179">
            <v>1</v>
          </cell>
        </row>
        <row r="180">
          <cell r="D180">
            <v>21784043</v>
          </cell>
          <cell r="E180">
            <v>9</v>
          </cell>
          <cell r="F180" t="str">
            <v>A</v>
          </cell>
          <cell r="G180" t="str">
            <v xml:space="preserve">ROYAL TRADE LTD </v>
          </cell>
          <cell r="H180">
            <v>306100</v>
          </cell>
          <cell r="I180" t="str">
            <v xml:space="preserve">PROMO VINYL TABLRCVR52X52 ASSORTED </v>
          </cell>
          <cell r="J180">
            <v>2002</v>
          </cell>
          <cell r="K180">
            <v>0.92</v>
          </cell>
          <cell r="L180">
            <v>2.99</v>
          </cell>
          <cell r="M180">
            <v>1</v>
          </cell>
          <cell r="N180">
            <v>0</v>
          </cell>
          <cell r="O180">
            <v>0</v>
          </cell>
          <cell r="P180">
            <v>0</v>
          </cell>
          <cell r="Q180">
            <v>2.86</v>
          </cell>
          <cell r="R180">
            <v>2.6</v>
          </cell>
          <cell r="S180">
            <v>93553</v>
          </cell>
          <cell r="T180">
            <v>36.950000000000003</v>
          </cell>
          <cell r="U180">
            <v>1235</v>
          </cell>
          <cell r="V180">
            <v>973</v>
          </cell>
          <cell r="W180">
            <v>1068</v>
          </cell>
          <cell r="X180">
            <v>1146</v>
          </cell>
          <cell r="Y180">
            <v>45630</v>
          </cell>
          <cell r="Z180">
            <v>1664</v>
          </cell>
          <cell r="AA180">
            <v>0</v>
          </cell>
          <cell r="AB180">
            <v>0</v>
          </cell>
          <cell r="AC180">
            <v>67.2</v>
          </cell>
          <cell r="AD180">
            <v>139183</v>
          </cell>
          <cell r="AE180">
            <v>36978</v>
          </cell>
          <cell r="AF180">
            <v>37930</v>
          </cell>
        </row>
        <row r="181">
          <cell r="D181">
            <v>21784053</v>
          </cell>
          <cell r="E181">
            <v>9</v>
          </cell>
          <cell r="F181" t="str">
            <v>A</v>
          </cell>
          <cell r="G181" t="str">
            <v xml:space="preserve">ROYAL TRADE LTD </v>
          </cell>
          <cell r="H181">
            <v>306100</v>
          </cell>
          <cell r="I181" t="str">
            <v>PROMO VINYL TABLRCVR52X70 OBLONG ASSORT.</v>
          </cell>
          <cell r="J181">
            <v>2002</v>
          </cell>
          <cell r="K181">
            <v>1.1200000000000001</v>
          </cell>
          <cell r="L181">
            <v>2.99</v>
          </cell>
          <cell r="M181">
            <v>1</v>
          </cell>
          <cell r="N181">
            <v>0</v>
          </cell>
          <cell r="O181">
            <v>0</v>
          </cell>
          <cell r="P181">
            <v>0</v>
          </cell>
          <cell r="Q181">
            <v>2.84</v>
          </cell>
          <cell r="R181">
            <v>2.5</v>
          </cell>
          <cell r="S181">
            <v>236845</v>
          </cell>
          <cell r="T181">
            <v>38.22</v>
          </cell>
          <cell r="U181">
            <v>3070</v>
          </cell>
          <cell r="V181">
            <v>2561</v>
          </cell>
          <cell r="W181">
            <v>2793</v>
          </cell>
          <cell r="X181">
            <v>2876</v>
          </cell>
          <cell r="Y181">
            <v>117323</v>
          </cell>
          <cell r="Z181">
            <v>4303</v>
          </cell>
          <cell r="AA181">
            <v>0</v>
          </cell>
          <cell r="AB181">
            <v>0</v>
          </cell>
          <cell r="AC181">
            <v>66.900000000000006</v>
          </cell>
          <cell r="AD181">
            <v>354168</v>
          </cell>
          <cell r="AE181">
            <v>36978</v>
          </cell>
          <cell r="AF181">
            <v>37930</v>
          </cell>
        </row>
        <row r="182">
          <cell r="D182">
            <v>21784063</v>
          </cell>
          <cell r="E182">
            <v>9</v>
          </cell>
          <cell r="F182" t="str">
            <v>A</v>
          </cell>
          <cell r="G182" t="str">
            <v xml:space="preserve">ROYAL TRADE LTD </v>
          </cell>
          <cell r="H182">
            <v>306100</v>
          </cell>
          <cell r="I182" t="str">
            <v xml:space="preserve">PROMO VINYL TABLRCVR52X70 OVAL ASSORT. </v>
          </cell>
          <cell r="J182">
            <v>2002</v>
          </cell>
          <cell r="K182">
            <v>1.1299999999999999</v>
          </cell>
          <cell r="L182">
            <v>2.99</v>
          </cell>
          <cell r="M182">
            <v>1</v>
          </cell>
          <cell r="N182">
            <v>0</v>
          </cell>
          <cell r="O182">
            <v>0</v>
          </cell>
          <cell r="P182">
            <v>0</v>
          </cell>
          <cell r="Q182">
            <v>2.85</v>
          </cell>
          <cell r="R182">
            <v>2.6</v>
          </cell>
          <cell r="S182">
            <v>130303</v>
          </cell>
          <cell r="T182">
            <v>37.36</v>
          </cell>
          <cell r="U182">
            <v>1748</v>
          </cell>
          <cell r="V182">
            <v>1415</v>
          </cell>
          <cell r="W182">
            <v>1531</v>
          </cell>
          <cell r="X182">
            <v>1606</v>
          </cell>
          <cell r="Y182">
            <v>65306</v>
          </cell>
          <cell r="Z182">
            <v>2320</v>
          </cell>
          <cell r="AA182">
            <v>0</v>
          </cell>
          <cell r="AB182">
            <v>0</v>
          </cell>
          <cell r="AC182">
            <v>66.599999999999994</v>
          </cell>
          <cell r="AD182">
            <v>195609</v>
          </cell>
          <cell r="AE182">
            <v>36978</v>
          </cell>
          <cell r="AF182">
            <v>37930</v>
          </cell>
        </row>
        <row r="183">
          <cell r="D183">
            <v>21784073</v>
          </cell>
          <cell r="E183">
            <v>9</v>
          </cell>
          <cell r="F183" t="str">
            <v>A</v>
          </cell>
          <cell r="G183" t="str">
            <v xml:space="preserve">ROYAL TRADE LTD </v>
          </cell>
          <cell r="H183">
            <v>306100</v>
          </cell>
          <cell r="I183" t="str">
            <v>PROMO VINYL TABLRCVR52X90 OBLONG ASSORT.</v>
          </cell>
          <cell r="J183">
            <v>2001</v>
          </cell>
          <cell r="K183">
            <v>1.35</v>
          </cell>
          <cell r="L183">
            <v>2.99</v>
          </cell>
          <cell r="M183">
            <v>1</v>
          </cell>
          <cell r="N183">
            <v>0</v>
          </cell>
          <cell r="O183">
            <v>0</v>
          </cell>
          <cell r="P183">
            <v>0</v>
          </cell>
          <cell r="Q183">
            <v>2.84</v>
          </cell>
          <cell r="R183">
            <v>2.6</v>
          </cell>
          <cell r="S183">
            <v>253340</v>
          </cell>
          <cell r="T183">
            <v>37.39</v>
          </cell>
          <cell r="U183">
            <v>3232</v>
          </cell>
          <cell r="V183">
            <v>2476</v>
          </cell>
          <cell r="W183">
            <v>2759</v>
          </cell>
          <cell r="X183">
            <v>2888</v>
          </cell>
          <cell r="Y183">
            <v>120827</v>
          </cell>
          <cell r="Z183">
            <v>4637</v>
          </cell>
          <cell r="AA183">
            <v>0</v>
          </cell>
          <cell r="AB183">
            <v>0</v>
          </cell>
          <cell r="AC183">
            <v>67.7</v>
          </cell>
          <cell r="AD183">
            <v>374167</v>
          </cell>
          <cell r="AE183">
            <v>36978</v>
          </cell>
          <cell r="AF183">
            <v>37930</v>
          </cell>
        </row>
        <row r="184">
          <cell r="D184">
            <v>21784083</v>
          </cell>
          <cell r="E184">
            <v>9</v>
          </cell>
          <cell r="F184" t="str">
            <v>A</v>
          </cell>
          <cell r="G184" t="str">
            <v xml:space="preserve">ROYAL TRADE LTD </v>
          </cell>
          <cell r="H184">
            <v>306100</v>
          </cell>
          <cell r="I184" t="str">
            <v xml:space="preserve">PROMO VINYL TABLRCVR60 ROUND ASSORTED </v>
          </cell>
          <cell r="J184">
            <v>2002</v>
          </cell>
          <cell r="K184">
            <v>1.1000000000000001</v>
          </cell>
          <cell r="L184">
            <v>2.99</v>
          </cell>
          <cell r="M184">
            <v>1</v>
          </cell>
          <cell r="N184">
            <v>0</v>
          </cell>
          <cell r="O184">
            <v>0</v>
          </cell>
          <cell r="P184">
            <v>0</v>
          </cell>
          <cell r="Q184">
            <v>2.86</v>
          </cell>
          <cell r="R184">
            <v>3.1</v>
          </cell>
          <cell r="S184">
            <v>165950</v>
          </cell>
          <cell r="T184">
            <v>31.38</v>
          </cell>
          <cell r="U184">
            <v>2262</v>
          </cell>
          <cell r="V184">
            <v>1568</v>
          </cell>
          <cell r="W184">
            <v>1741</v>
          </cell>
          <cell r="X184">
            <v>1879</v>
          </cell>
          <cell r="Y184">
            <v>70988</v>
          </cell>
          <cell r="Z184">
            <v>2988</v>
          </cell>
          <cell r="AA184">
            <v>0</v>
          </cell>
          <cell r="AB184">
            <v>0</v>
          </cell>
          <cell r="AC184">
            <v>70</v>
          </cell>
          <cell r="AD184">
            <v>236938</v>
          </cell>
          <cell r="AE184">
            <v>36978</v>
          </cell>
          <cell r="AF184">
            <v>37930</v>
          </cell>
        </row>
        <row r="185">
          <cell r="D185">
            <v>24675611</v>
          </cell>
          <cell r="E185">
            <v>1</v>
          </cell>
          <cell r="F185" t="str">
            <v>A</v>
          </cell>
          <cell r="G185" t="str">
            <v>TOWN &amp; COUNTRY LINEN</v>
          </cell>
          <cell r="H185">
            <v>959788</v>
          </cell>
          <cell r="I185" t="str">
            <v xml:space="preserve">VYL TBLE PROTECTOR CLEAR 52X70 </v>
          </cell>
          <cell r="J185" t="str">
            <v xml:space="preserve">063911OB </v>
          </cell>
          <cell r="K185">
            <v>1.28</v>
          </cell>
          <cell r="L185">
            <v>2.99</v>
          </cell>
          <cell r="M185">
            <v>1</v>
          </cell>
          <cell r="N185">
            <v>0</v>
          </cell>
          <cell r="O185">
            <v>0</v>
          </cell>
          <cell r="P185">
            <v>0</v>
          </cell>
          <cell r="Q185">
            <v>2.95</v>
          </cell>
          <cell r="R185">
            <v>5.0999999999999996</v>
          </cell>
          <cell r="S185">
            <v>3220</v>
          </cell>
          <cell r="T185">
            <v>18.489999999999998</v>
          </cell>
          <cell r="U185">
            <v>97</v>
          </cell>
          <cell r="V185">
            <v>58</v>
          </cell>
          <cell r="W185">
            <v>69</v>
          </cell>
          <cell r="X185">
            <v>98</v>
          </cell>
          <cell r="Y185">
            <v>1793</v>
          </cell>
          <cell r="Z185">
            <v>425</v>
          </cell>
          <cell r="AA185">
            <v>0</v>
          </cell>
          <cell r="AB185">
            <v>0</v>
          </cell>
          <cell r="AC185">
            <v>64.2</v>
          </cell>
          <cell r="AD185">
            <v>5013</v>
          </cell>
          <cell r="AE185">
            <v>37111</v>
          </cell>
          <cell r="AF185">
            <v>37930</v>
          </cell>
        </row>
        <row r="186">
          <cell r="D186">
            <v>24675612</v>
          </cell>
          <cell r="E186">
            <v>1</v>
          </cell>
          <cell r="F186" t="str">
            <v>A</v>
          </cell>
          <cell r="G186" t="str">
            <v>TOWN &amp; COUNTRY LINEN</v>
          </cell>
          <cell r="H186">
            <v>959788</v>
          </cell>
          <cell r="I186" t="str">
            <v xml:space="preserve">VYL TBLE PROTECTOR CLEAR 60X90 </v>
          </cell>
          <cell r="J186" t="str">
            <v xml:space="preserve">063911B6 </v>
          </cell>
          <cell r="K186">
            <v>1.74</v>
          </cell>
          <cell r="L186">
            <v>3.99</v>
          </cell>
          <cell r="M186">
            <v>1</v>
          </cell>
          <cell r="N186">
            <v>0</v>
          </cell>
          <cell r="O186">
            <v>0</v>
          </cell>
          <cell r="P186">
            <v>0</v>
          </cell>
          <cell r="Q186">
            <v>3.99</v>
          </cell>
          <cell r="R186">
            <v>5.6</v>
          </cell>
          <cell r="S186">
            <v>3590</v>
          </cell>
          <cell r="T186">
            <v>16.96</v>
          </cell>
          <cell r="U186">
            <v>98</v>
          </cell>
          <cell r="V186">
            <v>75</v>
          </cell>
          <cell r="W186">
            <v>67</v>
          </cell>
          <cell r="X186">
            <v>61</v>
          </cell>
          <cell r="Y186">
            <v>1662</v>
          </cell>
          <cell r="Z186">
            <v>386</v>
          </cell>
          <cell r="AA186">
            <v>0</v>
          </cell>
          <cell r="AB186">
            <v>0</v>
          </cell>
          <cell r="AC186">
            <v>68.400000000000006</v>
          </cell>
          <cell r="AD186">
            <v>5252</v>
          </cell>
          <cell r="AE186">
            <v>37111</v>
          </cell>
          <cell r="AF186">
            <v>37930</v>
          </cell>
        </row>
        <row r="187">
          <cell r="D187">
            <v>24675613</v>
          </cell>
          <cell r="E187">
            <v>1</v>
          </cell>
          <cell r="F187" t="str">
            <v>A</v>
          </cell>
          <cell r="G187" t="str">
            <v>TOWN &amp; COUNTRY LINEN</v>
          </cell>
          <cell r="H187">
            <v>959788</v>
          </cell>
          <cell r="I187" t="str">
            <v xml:space="preserve">VYL TBLE PROTECTOR CLEAR 60X108 </v>
          </cell>
          <cell r="J187" t="str">
            <v xml:space="preserve">063911B1 </v>
          </cell>
          <cell r="K187">
            <v>2.0699999999999998</v>
          </cell>
          <cell r="L187">
            <v>4.99</v>
          </cell>
          <cell r="M187">
            <v>1</v>
          </cell>
          <cell r="N187">
            <v>0</v>
          </cell>
          <cell r="O187">
            <v>0</v>
          </cell>
          <cell r="P187">
            <v>0</v>
          </cell>
          <cell r="Q187">
            <v>4.97</v>
          </cell>
          <cell r="R187">
            <v>6.7</v>
          </cell>
          <cell r="S187">
            <v>3511</v>
          </cell>
          <cell r="T187">
            <v>13.89</v>
          </cell>
          <cell r="U187">
            <v>129</v>
          </cell>
          <cell r="V187">
            <v>89</v>
          </cell>
          <cell r="W187">
            <v>84</v>
          </cell>
          <cell r="X187">
            <v>74</v>
          </cell>
          <cell r="Y187">
            <v>1792</v>
          </cell>
          <cell r="Z187">
            <v>432</v>
          </cell>
          <cell r="AA187">
            <v>0</v>
          </cell>
          <cell r="AB187">
            <v>0</v>
          </cell>
          <cell r="AC187">
            <v>66.2</v>
          </cell>
          <cell r="AD187">
            <v>5303</v>
          </cell>
          <cell r="AE187">
            <v>37111</v>
          </cell>
          <cell r="AF187">
            <v>37930</v>
          </cell>
        </row>
        <row r="188">
          <cell r="D188">
            <v>24675614</v>
          </cell>
          <cell r="E188">
            <v>1</v>
          </cell>
          <cell r="F188" t="str">
            <v>A</v>
          </cell>
          <cell r="G188" t="str">
            <v>TOWN &amp; COUNTRY LINEN</v>
          </cell>
          <cell r="H188">
            <v>959788</v>
          </cell>
          <cell r="I188" t="str">
            <v xml:space="preserve">VYL TBLE PROTECTOR CLEAR 70 ROUND </v>
          </cell>
          <cell r="J188" t="str">
            <v xml:space="preserve">063911RD </v>
          </cell>
          <cell r="K188">
            <v>1.54</v>
          </cell>
          <cell r="L188">
            <v>3.99</v>
          </cell>
          <cell r="M188">
            <v>1</v>
          </cell>
          <cell r="N188">
            <v>0</v>
          </cell>
          <cell r="O188">
            <v>0</v>
          </cell>
          <cell r="P188">
            <v>0</v>
          </cell>
          <cell r="Q188">
            <v>3.98</v>
          </cell>
          <cell r="R188">
            <v>4</v>
          </cell>
          <cell r="S188">
            <v>2909</v>
          </cell>
          <cell r="T188">
            <v>23.9</v>
          </cell>
          <cell r="U188">
            <v>77</v>
          </cell>
          <cell r="V188">
            <v>55</v>
          </cell>
          <cell r="W188">
            <v>60</v>
          </cell>
          <cell r="X188">
            <v>52</v>
          </cell>
          <cell r="Y188">
            <v>1840</v>
          </cell>
          <cell r="Z188">
            <v>381</v>
          </cell>
          <cell r="AA188">
            <v>0</v>
          </cell>
          <cell r="AB188">
            <v>0</v>
          </cell>
          <cell r="AC188">
            <v>61.3</v>
          </cell>
          <cell r="AD188">
            <v>4749</v>
          </cell>
          <cell r="AE188">
            <v>37118</v>
          </cell>
          <cell r="AF188">
            <v>37930</v>
          </cell>
        </row>
        <row r="189">
          <cell r="D189">
            <v>70229911</v>
          </cell>
          <cell r="E189">
            <v>9</v>
          </cell>
          <cell r="F189" t="str">
            <v>A</v>
          </cell>
          <cell r="G189" t="str">
            <v xml:space="preserve">ROYAL TRADE LTD </v>
          </cell>
          <cell r="H189">
            <v>306100</v>
          </cell>
          <cell r="I189" t="str">
            <v xml:space="preserve">VINYL TABLECLOTHS 52X52SQ ASST CLRS </v>
          </cell>
          <cell r="J189">
            <v>2002</v>
          </cell>
          <cell r="K189">
            <v>1.65</v>
          </cell>
          <cell r="L189">
            <v>2.99</v>
          </cell>
          <cell r="M189">
            <v>1</v>
          </cell>
          <cell r="N189">
            <v>0</v>
          </cell>
          <cell r="O189">
            <v>0</v>
          </cell>
          <cell r="P189">
            <v>0</v>
          </cell>
          <cell r="Q189">
            <v>3.08</v>
          </cell>
          <cell r="R189">
            <v>0</v>
          </cell>
          <cell r="S189">
            <v>9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21</v>
          </cell>
          <cell r="Z189">
            <v>0</v>
          </cell>
          <cell r="AA189">
            <v>0</v>
          </cell>
          <cell r="AB189">
            <v>0</v>
          </cell>
          <cell r="AC189">
            <v>30</v>
          </cell>
          <cell r="AD189">
            <v>30</v>
          </cell>
          <cell r="AE189">
            <v>37356</v>
          </cell>
          <cell r="AF189">
            <v>37923</v>
          </cell>
        </row>
        <row r="190">
          <cell r="Q190" t="str">
            <v xml:space="preserve">SubCategory 1 Total:   </v>
          </cell>
          <cell r="R190">
            <v>2.7</v>
          </cell>
          <cell r="S190">
            <v>893230</v>
          </cell>
          <cell r="T190">
            <v>35.75</v>
          </cell>
          <cell r="U190">
            <v>11948</v>
          </cell>
          <cell r="V190">
            <v>9270</v>
          </cell>
          <cell r="W190">
            <v>10172</v>
          </cell>
          <cell r="X190">
            <v>10680</v>
          </cell>
          <cell r="Y190">
            <v>427182</v>
          </cell>
          <cell r="Z190">
            <v>17536</v>
          </cell>
          <cell r="AA190">
            <v>3359</v>
          </cell>
          <cell r="AB190">
            <v>1732</v>
          </cell>
          <cell r="AC190">
            <v>67.599999999999994</v>
          </cell>
          <cell r="AD190">
            <v>1320412</v>
          </cell>
          <cell r="AE190" t="str">
            <v/>
          </cell>
        </row>
        <row r="191">
          <cell r="D191">
            <v>11744811</v>
          </cell>
          <cell r="E191">
            <v>1</v>
          </cell>
          <cell r="F191" t="str">
            <v>A</v>
          </cell>
          <cell r="G191" t="str">
            <v>TOWN &amp; COUNTRY LINEN</v>
          </cell>
          <cell r="H191">
            <v>959788</v>
          </cell>
          <cell r="I191" t="str">
            <v xml:space="preserve">HE TAUPE PLAID TC FAB TC 52X70OB </v>
          </cell>
          <cell r="J191" t="str">
            <v xml:space="preserve">071473OB </v>
          </cell>
          <cell r="K191">
            <v>3.47</v>
          </cell>
          <cell r="L191">
            <v>8.99</v>
          </cell>
          <cell r="M191">
            <v>1</v>
          </cell>
          <cell r="N191">
            <v>0</v>
          </cell>
          <cell r="O191">
            <v>0</v>
          </cell>
          <cell r="P191">
            <v>0</v>
          </cell>
          <cell r="Q191">
            <v>9.07</v>
          </cell>
          <cell r="R191">
            <v>3.3</v>
          </cell>
          <cell r="S191">
            <v>4654</v>
          </cell>
          <cell r="T191">
            <v>29.58</v>
          </cell>
          <cell r="U191">
            <v>161</v>
          </cell>
          <cell r="V191">
            <v>160</v>
          </cell>
          <cell r="W191">
            <v>138</v>
          </cell>
          <cell r="X191">
            <v>166</v>
          </cell>
          <cell r="Y191">
            <v>4762</v>
          </cell>
          <cell r="Z191">
            <v>207</v>
          </cell>
          <cell r="AA191">
            <v>0</v>
          </cell>
          <cell r="AB191">
            <v>0</v>
          </cell>
          <cell r="AC191">
            <v>49.4</v>
          </cell>
          <cell r="AD191">
            <v>9416</v>
          </cell>
          <cell r="AE191">
            <v>37748</v>
          </cell>
          <cell r="AF191">
            <v>37930</v>
          </cell>
        </row>
        <row r="192">
          <cell r="D192">
            <v>11744812</v>
          </cell>
          <cell r="E192">
            <v>1</v>
          </cell>
          <cell r="F192" t="str">
            <v>A</v>
          </cell>
          <cell r="G192" t="str">
            <v>TOWN &amp; COUNTRY LINEN</v>
          </cell>
          <cell r="H192">
            <v>959788</v>
          </cell>
          <cell r="I192" t="str">
            <v xml:space="preserve">HE TAUPE PLAID TC FAB TC 60X84OB </v>
          </cell>
          <cell r="J192" t="str">
            <v xml:space="preserve">071473OB </v>
          </cell>
          <cell r="K192">
            <v>4.58</v>
          </cell>
          <cell r="L192">
            <v>8.99</v>
          </cell>
          <cell r="M192">
            <v>1</v>
          </cell>
          <cell r="N192">
            <v>0</v>
          </cell>
          <cell r="O192">
            <v>0</v>
          </cell>
          <cell r="P192">
            <v>0</v>
          </cell>
          <cell r="Q192">
            <v>9.07</v>
          </cell>
          <cell r="R192">
            <v>3.3</v>
          </cell>
          <cell r="S192">
            <v>4957</v>
          </cell>
          <cell r="T192">
            <v>28.98</v>
          </cell>
          <cell r="U192">
            <v>159</v>
          </cell>
          <cell r="V192">
            <v>153</v>
          </cell>
          <cell r="W192">
            <v>160</v>
          </cell>
          <cell r="X192">
            <v>178</v>
          </cell>
          <cell r="Y192">
            <v>4608</v>
          </cell>
          <cell r="Z192">
            <v>217</v>
          </cell>
          <cell r="AA192">
            <v>0</v>
          </cell>
          <cell r="AB192">
            <v>0</v>
          </cell>
          <cell r="AC192">
            <v>51.8</v>
          </cell>
          <cell r="AD192">
            <v>9565</v>
          </cell>
          <cell r="AE192">
            <v>37748</v>
          </cell>
          <cell r="AF192">
            <v>37930</v>
          </cell>
        </row>
        <row r="193">
          <cell r="D193">
            <v>11744813</v>
          </cell>
          <cell r="E193">
            <v>1</v>
          </cell>
          <cell r="F193" t="str">
            <v>A</v>
          </cell>
          <cell r="G193" t="str">
            <v>TOWN &amp; COUNTRY LINEN</v>
          </cell>
          <cell r="H193">
            <v>959788</v>
          </cell>
          <cell r="I193" t="str">
            <v xml:space="preserve">HE TAUPE PLAID TC FAB TC 60X84OV </v>
          </cell>
          <cell r="J193" t="str">
            <v xml:space="preserve">071473OV </v>
          </cell>
          <cell r="K193">
            <v>4.58</v>
          </cell>
          <cell r="L193">
            <v>8.99</v>
          </cell>
          <cell r="M193">
            <v>1</v>
          </cell>
          <cell r="N193">
            <v>0</v>
          </cell>
          <cell r="O193">
            <v>0</v>
          </cell>
          <cell r="P193">
            <v>0</v>
          </cell>
          <cell r="Q193">
            <v>9.06</v>
          </cell>
          <cell r="R193">
            <v>3.2</v>
          </cell>
          <cell r="S193">
            <v>4376</v>
          </cell>
          <cell r="T193">
            <v>29.94</v>
          </cell>
          <cell r="U193">
            <v>159</v>
          </cell>
          <cell r="V193">
            <v>132</v>
          </cell>
          <cell r="W193">
            <v>139</v>
          </cell>
          <cell r="X193">
            <v>155</v>
          </cell>
          <cell r="Y193">
            <v>4761</v>
          </cell>
          <cell r="Z193">
            <v>182</v>
          </cell>
          <cell r="AA193">
            <v>0</v>
          </cell>
          <cell r="AB193">
            <v>0</v>
          </cell>
          <cell r="AC193">
            <v>47.9</v>
          </cell>
          <cell r="AD193">
            <v>9137</v>
          </cell>
          <cell r="AE193">
            <v>37748</v>
          </cell>
          <cell r="AF193">
            <v>37930</v>
          </cell>
        </row>
        <row r="194">
          <cell r="D194">
            <v>11744814</v>
          </cell>
          <cell r="E194">
            <v>1</v>
          </cell>
          <cell r="F194" t="str">
            <v>A</v>
          </cell>
          <cell r="G194" t="str">
            <v>TOWN &amp; COUNTRY LINEN</v>
          </cell>
          <cell r="H194">
            <v>959788</v>
          </cell>
          <cell r="I194" t="str">
            <v xml:space="preserve">HE TAUPE PLAID TC FAB TC 60X102OB </v>
          </cell>
          <cell r="J194" t="str">
            <v xml:space="preserve">07143OB2 </v>
          </cell>
          <cell r="K194">
            <v>5.69</v>
          </cell>
          <cell r="L194">
            <v>8.99</v>
          </cell>
          <cell r="M194">
            <v>1</v>
          </cell>
          <cell r="N194">
            <v>0</v>
          </cell>
          <cell r="O194">
            <v>0</v>
          </cell>
          <cell r="P194">
            <v>0</v>
          </cell>
          <cell r="Q194">
            <v>9.1</v>
          </cell>
          <cell r="R194">
            <v>3.9</v>
          </cell>
          <cell r="S194">
            <v>5425</v>
          </cell>
          <cell r="T194">
            <v>24.89</v>
          </cell>
          <cell r="U194">
            <v>194</v>
          </cell>
          <cell r="V194">
            <v>150</v>
          </cell>
          <cell r="W194">
            <v>182</v>
          </cell>
          <cell r="X194">
            <v>192</v>
          </cell>
          <cell r="Y194">
            <v>4828</v>
          </cell>
          <cell r="Z194">
            <v>209</v>
          </cell>
          <cell r="AA194">
            <v>0</v>
          </cell>
          <cell r="AB194">
            <v>0</v>
          </cell>
          <cell r="AC194">
            <v>52.9</v>
          </cell>
          <cell r="AD194">
            <v>10253</v>
          </cell>
          <cell r="AE194">
            <v>37748</v>
          </cell>
          <cell r="AF194">
            <v>37937</v>
          </cell>
        </row>
        <row r="195">
          <cell r="D195">
            <v>11744815</v>
          </cell>
          <cell r="E195">
            <v>1</v>
          </cell>
          <cell r="F195" t="str">
            <v>A</v>
          </cell>
          <cell r="G195" t="str">
            <v>TOWN &amp; COUNTRY LINEN</v>
          </cell>
          <cell r="H195">
            <v>959788</v>
          </cell>
          <cell r="I195" t="str">
            <v xml:space="preserve">HE TAUPE PLAID TC FAB TC 60RND </v>
          </cell>
          <cell r="J195" t="str">
            <v xml:space="preserve">071473RD </v>
          </cell>
          <cell r="K195">
            <v>3.64</v>
          </cell>
          <cell r="L195">
            <v>8.99</v>
          </cell>
          <cell r="M195">
            <v>1</v>
          </cell>
          <cell r="N195">
            <v>0</v>
          </cell>
          <cell r="O195">
            <v>0</v>
          </cell>
          <cell r="P195">
            <v>0</v>
          </cell>
          <cell r="Q195">
            <v>9.06</v>
          </cell>
          <cell r="R195">
            <v>3.4</v>
          </cell>
          <cell r="S195">
            <v>5061</v>
          </cell>
          <cell r="T195">
            <v>28.54</v>
          </cell>
          <cell r="U195">
            <v>170</v>
          </cell>
          <cell r="V195">
            <v>149</v>
          </cell>
          <cell r="W195">
            <v>150</v>
          </cell>
          <cell r="X195">
            <v>162</v>
          </cell>
          <cell r="Y195">
            <v>4852</v>
          </cell>
          <cell r="Z195">
            <v>209</v>
          </cell>
          <cell r="AA195">
            <v>0</v>
          </cell>
          <cell r="AB195">
            <v>0</v>
          </cell>
          <cell r="AC195">
            <v>51.1</v>
          </cell>
          <cell r="AD195">
            <v>9913</v>
          </cell>
          <cell r="AE195">
            <v>37748</v>
          </cell>
          <cell r="AF195">
            <v>37930</v>
          </cell>
        </row>
        <row r="196">
          <cell r="D196">
            <v>27243211</v>
          </cell>
          <cell r="E196">
            <v>1</v>
          </cell>
          <cell r="F196" t="str">
            <v>A</v>
          </cell>
          <cell r="G196" t="str">
            <v>TOWN &amp; COUNTRY LINEN</v>
          </cell>
          <cell r="H196">
            <v>959788</v>
          </cell>
          <cell r="I196" t="str">
            <v xml:space="preserve">B FABRIC/WOVEN ELIZABETH 52X70OB </v>
          </cell>
          <cell r="J196" t="str">
            <v xml:space="preserve">066533OB </v>
          </cell>
          <cell r="K196">
            <v>3.47</v>
          </cell>
          <cell r="L196">
            <v>8.99</v>
          </cell>
          <cell r="M196">
            <v>1</v>
          </cell>
          <cell r="N196">
            <v>0</v>
          </cell>
          <cell r="O196">
            <v>0</v>
          </cell>
          <cell r="P196">
            <v>0</v>
          </cell>
          <cell r="Q196">
            <v>8.85</v>
          </cell>
          <cell r="R196">
            <v>3.7</v>
          </cell>
          <cell r="S196">
            <v>8459</v>
          </cell>
          <cell r="T196">
            <v>26.2</v>
          </cell>
          <cell r="U196">
            <v>202</v>
          </cell>
          <cell r="V196">
            <v>151</v>
          </cell>
          <cell r="W196">
            <v>190</v>
          </cell>
          <cell r="X196">
            <v>161</v>
          </cell>
          <cell r="Y196">
            <v>5293</v>
          </cell>
          <cell r="Z196">
            <v>205</v>
          </cell>
          <cell r="AA196">
            <v>0</v>
          </cell>
          <cell r="AB196">
            <v>0</v>
          </cell>
          <cell r="AC196">
            <v>61.5</v>
          </cell>
          <cell r="AD196">
            <v>13752</v>
          </cell>
          <cell r="AE196">
            <v>37349</v>
          </cell>
          <cell r="AF196">
            <v>37930</v>
          </cell>
        </row>
        <row r="197">
          <cell r="D197">
            <v>27243212</v>
          </cell>
          <cell r="E197">
            <v>1</v>
          </cell>
          <cell r="F197" t="str">
            <v>A</v>
          </cell>
          <cell r="G197" t="str">
            <v>TOWN &amp; COUNTRY LINEN</v>
          </cell>
          <cell r="H197">
            <v>959788</v>
          </cell>
          <cell r="I197" t="str">
            <v xml:space="preserve">B FABRIC/WOVEN ELIZABETH 60X84OB </v>
          </cell>
          <cell r="J197" t="str">
            <v xml:space="preserve">066533OB </v>
          </cell>
          <cell r="K197">
            <v>4.58</v>
          </cell>
          <cell r="L197">
            <v>8.99</v>
          </cell>
          <cell r="M197">
            <v>1</v>
          </cell>
          <cell r="N197">
            <v>0</v>
          </cell>
          <cell r="O197">
            <v>0</v>
          </cell>
          <cell r="P197">
            <v>0</v>
          </cell>
          <cell r="Q197">
            <v>8.85</v>
          </cell>
          <cell r="R197">
            <v>4</v>
          </cell>
          <cell r="S197">
            <v>9349</v>
          </cell>
          <cell r="T197">
            <v>23.78</v>
          </cell>
          <cell r="U197">
            <v>217</v>
          </cell>
          <cell r="V197">
            <v>197</v>
          </cell>
          <cell r="W197">
            <v>201</v>
          </cell>
          <cell r="X197">
            <v>187</v>
          </cell>
          <cell r="Y197">
            <v>5161</v>
          </cell>
          <cell r="Z197">
            <v>304</v>
          </cell>
          <cell r="AA197">
            <v>0</v>
          </cell>
          <cell r="AB197">
            <v>0</v>
          </cell>
          <cell r="AC197">
            <v>64.400000000000006</v>
          </cell>
          <cell r="AD197">
            <v>14510</v>
          </cell>
          <cell r="AE197">
            <v>37349</v>
          </cell>
          <cell r="AF197">
            <v>37930</v>
          </cell>
        </row>
        <row r="198">
          <cell r="D198">
            <v>27243213</v>
          </cell>
          <cell r="E198">
            <v>1</v>
          </cell>
          <cell r="F198" t="str">
            <v>A</v>
          </cell>
          <cell r="G198" t="str">
            <v>TOWN &amp; COUNTRY LINEN</v>
          </cell>
          <cell r="H198">
            <v>959788</v>
          </cell>
          <cell r="I198" t="str">
            <v xml:space="preserve">B FABRIC/WOVEN ELIZABETH 60X84OV </v>
          </cell>
          <cell r="J198" t="str">
            <v xml:space="preserve">066533OV </v>
          </cell>
          <cell r="K198">
            <v>4.58</v>
          </cell>
          <cell r="L198">
            <v>8.99</v>
          </cell>
          <cell r="M198">
            <v>1</v>
          </cell>
          <cell r="N198">
            <v>0</v>
          </cell>
          <cell r="O198">
            <v>0</v>
          </cell>
          <cell r="P198">
            <v>0</v>
          </cell>
          <cell r="Q198">
            <v>8.86</v>
          </cell>
          <cell r="R198">
            <v>4.0999999999999996</v>
          </cell>
          <cell r="S198">
            <v>9202</v>
          </cell>
          <cell r="T198">
            <v>23.32</v>
          </cell>
          <cell r="U198">
            <v>218</v>
          </cell>
          <cell r="V198">
            <v>189</v>
          </cell>
          <cell r="W198">
            <v>202</v>
          </cell>
          <cell r="X198">
            <v>219</v>
          </cell>
          <cell r="Y198">
            <v>5083</v>
          </cell>
          <cell r="Z198">
            <v>303</v>
          </cell>
          <cell r="AA198">
            <v>0</v>
          </cell>
          <cell r="AB198">
            <v>0</v>
          </cell>
          <cell r="AC198">
            <v>64.400000000000006</v>
          </cell>
          <cell r="AD198">
            <v>14285</v>
          </cell>
          <cell r="AE198">
            <v>37349</v>
          </cell>
          <cell r="AF198">
            <v>37930</v>
          </cell>
        </row>
        <row r="199">
          <cell r="D199">
            <v>27243214</v>
          </cell>
          <cell r="E199">
            <v>1</v>
          </cell>
          <cell r="F199" t="str">
            <v>A</v>
          </cell>
          <cell r="G199" t="str">
            <v>TOWN &amp; COUNTRY LINEN</v>
          </cell>
          <cell r="H199">
            <v>959788</v>
          </cell>
          <cell r="I199" t="str">
            <v xml:space="preserve">B FABRIC/WOVEN ELIZABETH 60X102OB </v>
          </cell>
          <cell r="J199" t="str">
            <v xml:space="preserve">066533OB </v>
          </cell>
          <cell r="K199">
            <v>5.69</v>
          </cell>
          <cell r="L199">
            <v>8.99</v>
          </cell>
          <cell r="M199">
            <v>1</v>
          </cell>
          <cell r="N199">
            <v>0</v>
          </cell>
          <cell r="O199">
            <v>0</v>
          </cell>
          <cell r="P199">
            <v>0</v>
          </cell>
          <cell r="Q199">
            <v>8.91</v>
          </cell>
          <cell r="R199">
            <v>4.3</v>
          </cell>
          <cell r="S199">
            <v>9965</v>
          </cell>
          <cell r="T199">
            <v>22.36</v>
          </cell>
          <cell r="U199">
            <v>236</v>
          </cell>
          <cell r="V199">
            <v>209</v>
          </cell>
          <cell r="W199">
            <v>235</v>
          </cell>
          <cell r="X199">
            <v>233</v>
          </cell>
          <cell r="Y199">
            <v>5278</v>
          </cell>
          <cell r="Z199">
            <v>300</v>
          </cell>
          <cell r="AA199">
            <v>0</v>
          </cell>
          <cell r="AB199">
            <v>0</v>
          </cell>
          <cell r="AC199">
            <v>65.400000000000006</v>
          </cell>
          <cell r="AD199">
            <v>15243</v>
          </cell>
          <cell r="AE199">
            <v>37349</v>
          </cell>
          <cell r="AF199">
            <v>37930</v>
          </cell>
        </row>
        <row r="200">
          <cell r="D200">
            <v>27243215</v>
          </cell>
          <cell r="E200">
            <v>1</v>
          </cell>
          <cell r="F200" t="str">
            <v>A</v>
          </cell>
          <cell r="G200" t="str">
            <v>TOWN &amp; COUNTRY LINEN</v>
          </cell>
          <cell r="H200">
            <v>959788</v>
          </cell>
          <cell r="I200" t="str">
            <v xml:space="preserve">B FABRIC/WOVEN ELIZABETH 60RND </v>
          </cell>
          <cell r="J200" t="str">
            <v xml:space="preserve">066533RD </v>
          </cell>
          <cell r="K200">
            <v>3.64</v>
          </cell>
          <cell r="L200">
            <v>8.99</v>
          </cell>
          <cell r="M200">
            <v>1</v>
          </cell>
          <cell r="N200">
            <v>0</v>
          </cell>
          <cell r="O200">
            <v>0</v>
          </cell>
          <cell r="P200">
            <v>0</v>
          </cell>
          <cell r="Q200">
            <v>8.85</v>
          </cell>
          <cell r="R200">
            <v>4.0999999999999996</v>
          </cell>
          <cell r="S200">
            <v>11713</v>
          </cell>
          <cell r="T200">
            <v>23.15</v>
          </cell>
          <cell r="U200">
            <v>243</v>
          </cell>
          <cell r="V200">
            <v>228</v>
          </cell>
          <cell r="W200">
            <v>244</v>
          </cell>
          <cell r="X200">
            <v>282</v>
          </cell>
          <cell r="Y200">
            <v>5626</v>
          </cell>
          <cell r="Z200">
            <v>380</v>
          </cell>
          <cell r="AA200">
            <v>0</v>
          </cell>
          <cell r="AB200">
            <v>0</v>
          </cell>
          <cell r="AC200">
            <v>67.599999999999994</v>
          </cell>
          <cell r="AD200">
            <v>17339</v>
          </cell>
          <cell r="AE200">
            <v>37349</v>
          </cell>
          <cell r="AF200">
            <v>37930</v>
          </cell>
        </row>
        <row r="201">
          <cell r="D201">
            <v>27243311</v>
          </cell>
          <cell r="E201">
            <v>1</v>
          </cell>
          <cell r="F201" t="str">
            <v>A</v>
          </cell>
          <cell r="G201" t="str">
            <v>TOWN &amp; COUNTRY LINEN</v>
          </cell>
          <cell r="H201">
            <v>959788</v>
          </cell>
          <cell r="I201" t="str">
            <v xml:space="preserve">B FABRIC/WOVEN BASIC PLAID 52X70OB </v>
          </cell>
          <cell r="J201" t="str">
            <v xml:space="preserve">066543OB </v>
          </cell>
          <cell r="K201">
            <v>3.47</v>
          </cell>
          <cell r="L201">
            <v>8.99</v>
          </cell>
          <cell r="M201">
            <v>1</v>
          </cell>
          <cell r="N201">
            <v>0</v>
          </cell>
          <cell r="O201">
            <v>0</v>
          </cell>
          <cell r="P201">
            <v>0</v>
          </cell>
          <cell r="Q201">
            <v>8.8699999999999992</v>
          </cell>
          <cell r="R201">
            <v>3.3</v>
          </cell>
          <cell r="S201">
            <v>12699</v>
          </cell>
          <cell r="T201">
            <v>29.63</v>
          </cell>
          <cell r="U201">
            <v>194</v>
          </cell>
          <cell r="V201">
            <v>202</v>
          </cell>
          <cell r="W201">
            <v>211</v>
          </cell>
          <cell r="X201">
            <v>200</v>
          </cell>
          <cell r="Y201">
            <v>5748</v>
          </cell>
          <cell r="Z201">
            <v>292</v>
          </cell>
          <cell r="AA201">
            <v>0</v>
          </cell>
          <cell r="AB201">
            <v>0</v>
          </cell>
          <cell r="AC201">
            <v>68.8</v>
          </cell>
          <cell r="AD201">
            <v>18447</v>
          </cell>
          <cell r="AE201">
            <v>37349</v>
          </cell>
          <cell r="AF201">
            <v>37930</v>
          </cell>
        </row>
        <row r="202">
          <cell r="D202">
            <v>27243312</v>
          </cell>
          <cell r="E202">
            <v>1</v>
          </cell>
          <cell r="F202" t="str">
            <v>A</v>
          </cell>
          <cell r="G202" t="str">
            <v>TOWN &amp; COUNTRY LINEN</v>
          </cell>
          <cell r="H202">
            <v>959788</v>
          </cell>
          <cell r="I202" t="str">
            <v xml:space="preserve">B FABRIC/WOVEN BASIC PLAID 60X84OB </v>
          </cell>
          <cell r="J202" t="str">
            <v xml:space="preserve">066543OB </v>
          </cell>
          <cell r="K202">
            <v>4.58</v>
          </cell>
          <cell r="L202">
            <v>8.99</v>
          </cell>
          <cell r="M202">
            <v>1</v>
          </cell>
          <cell r="N202">
            <v>0</v>
          </cell>
          <cell r="O202">
            <v>0</v>
          </cell>
          <cell r="P202">
            <v>0</v>
          </cell>
          <cell r="Q202">
            <v>8.86</v>
          </cell>
          <cell r="R202">
            <v>4.0999999999999996</v>
          </cell>
          <cell r="S202">
            <v>14147</v>
          </cell>
          <cell r="T202">
            <v>23.56</v>
          </cell>
          <cell r="U202">
            <v>242</v>
          </cell>
          <cell r="V202">
            <v>189</v>
          </cell>
          <cell r="W202">
            <v>239</v>
          </cell>
          <cell r="X202">
            <v>235</v>
          </cell>
          <cell r="Y202">
            <v>5702</v>
          </cell>
          <cell r="Z202">
            <v>325</v>
          </cell>
          <cell r="AA202">
            <v>0</v>
          </cell>
          <cell r="AB202">
            <v>0</v>
          </cell>
          <cell r="AC202">
            <v>71.3</v>
          </cell>
          <cell r="AD202">
            <v>19849</v>
          </cell>
          <cell r="AE202">
            <v>37349</v>
          </cell>
          <cell r="AF202">
            <v>37930</v>
          </cell>
        </row>
        <row r="203">
          <cell r="D203">
            <v>27243313</v>
          </cell>
          <cell r="E203">
            <v>1</v>
          </cell>
          <cell r="F203" t="str">
            <v>A</v>
          </cell>
          <cell r="G203" t="str">
            <v>TOWN &amp; COUNTRY LINEN</v>
          </cell>
          <cell r="H203">
            <v>959788</v>
          </cell>
          <cell r="I203" t="str">
            <v xml:space="preserve">B FABRIC/WOVEN BASIC PLAID 60X84OV </v>
          </cell>
          <cell r="J203" t="str">
            <v xml:space="preserve">066543OV </v>
          </cell>
          <cell r="K203">
            <v>4.58</v>
          </cell>
          <cell r="L203">
            <v>8.99</v>
          </cell>
          <cell r="M203">
            <v>1</v>
          </cell>
          <cell r="N203">
            <v>0</v>
          </cell>
          <cell r="O203">
            <v>0</v>
          </cell>
          <cell r="P203">
            <v>0</v>
          </cell>
          <cell r="Q203">
            <v>8.86</v>
          </cell>
          <cell r="R203">
            <v>3.8</v>
          </cell>
          <cell r="S203">
            <v>12260</v>
          </cell>
          <cell r="T203">
            <v>25.02</v>
          </cell>
          <cell r="U203">
            <v>203</v>
          </cell>
          <cell r="V203">
            <v>167</v>
          </cell>
          <cell r="W203">
            <v>186</v>
          </cell>
          <cell r="X203">
            <v>197</v>
          </cell>
          <cell r="Y203">
            <v>5079</v>
          </cell>
          <cell r="Z203">
            <v>254</v>
          </cell>
          <cell r="AA203">
            <v>0</v>
          </cell>
          <cell r="AB203">
            <v>0</v>
          </cell>
          <cell r="AC203">
            <v>70.7</v>
          </cell>
          <cell r="AD203">
            <v>17339</v>
          </cell>
          <cell r="AE203">
            <v>37349</v>
          </cell>
          <cell r="AF203">
            <v>37930</v>
          </cell>
        </row>
        <row r="204">
          <cell r="D204">
            <v>27243314</v>
          </cell>
          <cell r="E204">
            <v>1</v>
          </cell>
          <cell r="F204" t="str">
            <v>A</v>
          </cell>
          <cell r="G204" t="str">
            <v>TOWN &amp; COUNTRY LINEN</v>
          </cell>
          <cell r="H204">
            <v>959788</v>
          </cell>
          <cell r="I204" t="str">
            <v>B FABRIC/WOVEN BASIC PLAID 60X102OB</v>
          </cell>
          <cell r="J204" t="str">
            <v xml:space="preserve">066543OB </v>
          </cell>
          <cell r="K204">
            <v>5.69</v>
          </cell>
          <cell r="L204">
            <v>8.99</v>
          </cell>
          <cell r="M204">
            <v>1</v>
          </cell>
          <cell r="N204">
            <v>0</v>
          </cell>
          <cell r="O204">
            <v>0</v>
          </cell>
          <cell r="P204">
            <v>0</v>
          </cell>
          <cell r="Q204">
            <v>8.84</v>
          </cell>
          <cell r="R204">
            <v>4.2</v>
          </cell>
          <cell r="S204">
            <v>14950</v>
          </cell>
          <cell r="T204">
            <v>22.72</v>
          </cell>
          <cell r="U204">
            <v>274</v>
          </cell>
          <cell r="V204">
            <v>199</v>
          </cell>
          <cell r="W204">
            <v>250</v>
          </cell>
          <cell r="X204">
            <v>240</v>
          </cell>
          <cell r="Y204">
            <v>6226</v>
          </cell>
          <cell r="Z204">
            <v>361</v>
          </cell>
          <cell r="AA204">
            <v>0</v>
          </cell>
          <cell r="AB204">
            <v>0</v>
          </cell>
          <cell r="AC204">
            <v>70.599999999999994</v>
          </cell>
          <cell r="AD204">
            <v>21176</v>
          </cell>
          <cell r="AE204">
            <v>37349</v>
          </cell>
          <cell r="AF204">
            <v>37930</v>
          </cell>
        </row>
        <row r="205">
          <cell r="D205">
            <v>27243315</v>
          </cell>
          <cell r="E205">
            <v>1</v>
          </cell>
          <cell r="F205" t="str">
            <v>A</v>
          </cell>
          <cell r="G205" t="str">
            <v>TOWN &amp; COUNTRY LINEN</v>
          </cell>
          <cell r="H205">
            <v>959788</v>
          </cell>
          <cell r="I205" t="str">
            <v xml:space="preserve">B FABRIC/WOVEN BASIC PLAID 60RND </v>
          </cell>
          <cell r="J205" t="str">
            <v xml:space="preserve">066543RD </v>
          </cell>
          <cell r="K205">
            <v>3.64</v>
          </cell>
          <cell r="L205">
            <v>8.99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8.8800000000000008</v>
          </cell>
          <cell r="R205">
            <v>4.0999999999999996</v>
          </cell>
          <cell r="S205">
            <v>13962</v>
          </cell>
          <cell r="T205">
            <v>23.16</v>
          </cell>
          <cell r="U205">
            <v>251</v>
          </cell>
          <cell r="V205">
            <v>194</v>
          </cell>
          <cell r="W205">
            <v>233</v>
          </cell>
          <cell r="X205">
            <v>206</v>
          </cell>
          <cell r="Y205">
            <v>5813</v>
          </cell>
          <cell r="Z205">
            <v>336</v>
          </cell>
          <cell r="AA205">
            <v>0</v>
          </cell>
          <cell r="AB205">
            <v>0</v>
          </cell>
          <cell r="AC205">
            <v>70.599999999999994</v>
          </cell>
          <cell r="AD205">
            <v>19775</v>
          </cell>
          <cell r="AE205">
            <v>37349</v>
          </cell>
          <cell r="AF205">
            <v>37930</v>
          </cell>
        </row>
        <row r="206">
          <cell r="Q206" t="str">
            <v xml:space="preserve">SubCategory 2 Total:   </v>
          </cell>
          <cell r="R206">
            <v>3.8</v>
          </cell>
          <cell r="S206">
            <v>141179</v>
          </cell>
          <cell r="T206">
            <v>25.24</v>
          </cell>
          <cell r="U206">
            <v>3123</v>
          </cell>
          <cell r="V206">
            <v>2669</v>
          </cell>
          <cell r="W206">
            <v>2960</v>
          </cell>
          <cell r="X206">
            <v>3013</v>
          </cell>
          <cell r="Y206">
            <v>78820</v>
          </cell>
          <cell r="Z206">
            <v>4084</v>
          </cell>
          <cell r="AA206">
            <v>0</v>
          </cell>
          <cell r="AB206">
            <v>0</v>
          </cell>
          <cell r="AC206">
            <v>64.2</v>
          </cell>
          <cell r="AD206">
            <v>219999</v>
          </cell>
          <cell r="AE206" t="str">
            <v/>
          </cell>
        </row>
        <row r="207">
          <cell r="Q207" t="str">
            <v xml:space="preserve">Category 23 Total:   </v>
          </cell>
          <cell r="R207">
            <v>2.9</v>
          </cell>
          <cell r="S207">
            <v>1034409</v>
          </cell>
          <cell r="T207">
            <v>33.57</v>
          </cell>
          <cell r="U207">
            <v>15071</v>
          </cell>
          <cell r="V207">
            <v>11939</v>
          </cell>
          <cell r="W207">
            <v>13132</v>
          </cell>
          <cell r="X207">
            <v>13693</v>
          </cell>
          <cell r="Y207">
            <v>506002</v>
          </cell>
          <cell r="Z207">
            <v>21620</v>
          </cell>
          <cell r="AA207">
            <v>3359</v>
          </cell>
          <cell r="AB207">
            <v>1732</v>
          </cell>
          <cell r="AC207">
            <v>67.2</v>
          </cell>
          <cell r="AD207">
            <v>1540411</v>
          </cell>
          <cell r="AE207" t="str">
            <v/>
          </cell>
        </row>
        <row r="208">
          <cell r="D208">
            <v>20238111</v>
          </cell>
          <cell r="E208">
            <v>1</v>
          </cell>
          <cell r="F208" t="str">
            <v>A</v>
          </cell>
          <cell r="G208" t="str">
            <v xml:space="preserve">BMC GROUP II INC </v>
          </cell>
          <cell r="H208">
            <v>948393</v>
          </cell>
          <cell r="I208" t="str">
            <v xml:space="preserve">HE 20IN TABLE 20 ROUND </v>
          </cell>
          <cell r="J208" t="str">
            <v xml:space="preserve">TU20K1  </v>
          </cell>
          <cell r="K208">
            <v>2.75</v>
          </cell>
          <cell r="L208">
            <v>6.99</v>
          </cell>
          <cell r="M208">
            <v>1</v>
          </cell>
          <cell r="N208">
            <v>0</v>
          </cell>
          <cell r="O208">
            <v>0</v>
          </cell>
          <cell r="P208">
            <v>0</v>
          </cell>
          <cell r="Q208">
            <v>5.69</v>
          </cell>
          <cell r="R208">
            <v>8</v>
          </cell>
          <cell r="S208">
            <v>284269</v>
          </cell>
          <cell r="T208">
            <v>11.45</v>
          </cell>
          <cell r="U208">
            <v>3888</v>
          </cell>
          <cell r="V208">
            <v>4410</v>
          </cell>
          <cell r="W208">
            <v>5252</v>
          </cell>
          <cell r="X208">
            <v>5028</v>
          </cell>
          <cell r="Y208">
            <v>44512</v>
          </cell>
          <cell r="Z208">
            <v>3125</v>
          </cell>
          <cell r="AA208">
            <v>17850</v>
          </cell>
          <cell r="AB208">
            <v>450</v>
          </cell>
          <cell r="AC208">
            <v>86.5</v>
          </cell>
          <cell r="AD208">
            <v>328781</v>
          </cell>
          <cell r="AE208">
            <v>35991</v>
          </cell>
          <cell r="AF208">
            <v>37930</v>
          </cell>
        </row>
        <row r="209">
          <cell r="D209">
            <v>20238211</v>
          </cell>
          <cell r="E209">
            <v>1</v>
          </cell>
          <cell r="F209" t="str">
            <v>A</v>
          </cell>
          <cell r="G209" t="str">
            <v xml:space="preserve">BMC GROUP II INC </v>
          </cell>
          <cell r="H209">
            <v>948393</v>
          </cell>
          <cell r="I209" t="str">
            <v xml:space="preserve">HE TABLE GLASS TOP 20 IN </v>
          </cell>
          <cell r="J209" t="str">
            <v xml:space="preserve">AG20TK  </v>
          </cell>
          <cell r="K209">
            <v>2.75</v>
          </cell>
          <cell r="L209">
            <v>6.99</v>
          </cell>
          <cell r="M209">
            <v>1</v>
          </cell>
          <cell r="N209">
            <v>0</v>
          </cell>
          <cell r="O209">
            <v>0</v>
          </cell>
          <cell r="P209">
            <v>0</v>
          </cell>
          <cell r="Q209">
            <v>5.69</v>
          </cell>
          <cell r="R209">
            <v>6.8</v>
          </cell>
          <cell r="S209">
            <v>190419</v>
          </cell>
          <cell r="T209">
            <v>13.62</v>
          </cell>
          <cell r="U209">
            <v>2552</v>
          </cell>
          <cell r="V209">
            <v>3260</v>
          </cell>
          <cell r="W209">
            <v>3813</v>
          </cell>
          <cell r="X209">
            <v>3473</v>
          </cell>
          <cell r="Y209">
            <v>34762</v>
          </cell>
          <cell r="Z209">
            <v>2124</v>
          </cell>
          <cell r="AA209">
            <v>9582</v>
          </cell>
          <cell r="AB209">
            <v>222</v>
          </cell>
          <cell r="AC209">
            <v>84.6</v>
          </cell>
          <cell r="AD209">
            <v>225181</v>
          </cell>
          <cell r="AE209">
            <v>36159</v>
          </cell>
          <cell r="AF209">
            <v>37930</v>
          </cell>
        </row>
        <row r="210">
          <cell r="Q210" t="str">
            <v xml:space="preserve">SubCategory 1 Total:   </v>
          </cell>
          <cell r="R210">
            <v>7.5</v>
          </cell>
          <cell r="S210">
            <v>474688</v>
          </cell>
          <cell r="T210">
            <v>12.31</v>
          </cell>
          <cell r="U210">
            <v>6440</v>
          </cell>
          <cell r="V210">
            <v>7670</v>
          </cell>
          <cell r="W210">
            <v>9065</v>
          </cell>
          <cell r="X210">
            <v>8501</v>
          </cell>
          <cell r="Y210">
            <v>79274</v>
          </cell>
          <cell r="Z210">
            <v>5249</v>
          </cell>
          <cell r="AA210">
            <v>27432</v>
          </cell>
          <cell r="AB210">
            <v>672</v>
          </cell>
          <cell r="AC210">
            <v>85.7</v>
          </cell>
          <cell r="AD210">
            <v>553962</v>
          </cell>
          <cell r="AE210" t="str">
            <v/>
          </cell>
        </row>
        <row r="211">
          <cell r="D211">
            <v>70804001</v>
          </cell>
          <cell r="E211">
            <v>2</v>
          </cell>
          <cell r="F211" t="str">
            <v>A</v>
          </cell>
          <cell r="G211" t="str">
            <v xml:space="preserve">ROYAL TRADE LTD </v>
          </cell>
          <cell r="H211">
            <v>306100</v>
          </cell>
          <cell r="I211" t="str">
            <v xml:space="preserve">EJ VYL PRT TABLECOVR12PC ASSORTMENT </v>
          </cell>
          <cell r="J211" t="str">
            <v xml:space="preserve">13091ASS </v>
          </cell>
          <cell r="K211">
            <v>17.260000000000002</v>
          </cell>
          <cell r="L211">
            <v>35.880000000000003</v>
          </cell>
          <cell r="M211">
            <v>1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4375</v>
          </cell>
          <cell r="AC211">
            <v>0</v>
          </cell>
          <cell r="AD211">
            <v>0</v>
          </cell>
          <cell r="AE211">
            <v>1</v>
          </cell>
          <cell r="AF211">
            <v>1</v>
          </cell>
        </row>
        <row r="212">
          <cell r="D212">
            <v>70804101</v>
          </cell>
          <cell r="E212">
            <v>2</v>
          </cell>
          <cell r="F212" t="str">
            <v>A</v>
          </cell>
          <cell r="G212" t="str">
            <v xml:space="preserve">ROYAL TRADE LTD </v>
          </cell>
          <cell r="H212">
            <v>306100</v>
          </cell>
          <cell r="I212" t="str">
            <v xml:space="preserve">EJ VYL PRT TABLECOVR12PC ASSORTMENT </v>
          </cell>
          <cell r="J212" t="str">
            <v xml:space="preserve">13071ASS </v>
          </cell>
          <cell r="K212">
            <v>17.260000000000002</v>
          </cell>
          <cell r="L212">
            <v>35.880000000000003</v>
          </cell>
          <cell r="M212">
            <v>1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4167</v>
          </cell>
          <cell r="AC212">
            <v>0</v>
          </cell>
          <cell r="AD212">
            <v>0</v>
          </cell>
          <cell r="AE212">
            <v>1</v>
          </cell>
          <cell r="AF212">
            <v>1</v>
          </cell>
        </row>
        <row r="213">
          <cell r="D213">
            <v>70804201</v>
          </cell>
          <cell r="E213">
            <v>2</v>
          </cell>
          <cell r="F213" t="str">
            <v>A</v>
          </cell>
          <cell r="G213" t="str">
            <v xml:space="preserve">ROYAL TRADE LTD </v>
          </cell>
          <cell r="H213">
            <v>306100</v>
          </cell>
          <cell r="I213" t="str">
            <v xml:space="preserve">EJ VYL PRT PLACEMAT 54PC ASSORTMENT </v>
          </cell>
          <cell r="J213" t="str">
            <v xml:space="preserve">145428AS </v>
          </cell>
          <cell r="K213">
            <v>19.79</v>
          </cell>
          <cell r="L213">
            <v>53.46</v>
          </cell>
          <cell r="M213">
            <v>1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3600</v>
          </cell>
          <cell r="AC213">
            <v>0</v>
          </cell>
          <cell r="AD213">
            <v>0</v>
          </cell>
          <cell r="AE213">
            <v>1</v>
          </cell>
          <cell r="AF213">
            <v>1</v>
          </cell>
        </row>
        <row r="214">
          <cell r="D214">
            <v>70804301</v>
          </cell>
          <cell r="E214">
            <v>2</v>
          </cell>
          <cell r="F214" t="str">
            <v>A</v>
          </cell>
          <cell r="G214" t="str">
            <v xml:space="preserve">ROYAL TRADE LTD </v>
          </cell>
          <cell r="H214">
            <v>306100</v>
          </cell>
          <cell r="I214" t="str">
            <v xml:space="preserve">EJ APPL/EMB TOWELS 24 PC ASSORTMENT </v>
          </cell>
          <cell r="J214" t="str">
            <v xml:space="preserve">145596AS </v>
          </cell>
          <cell r="K214">
            <v>24.19</v>
          </cell>
          <cell r="L214">
            <v>71.760000000000005</v>
          </cell>
          <cell r="M214">
            <v>1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7809</v>
          </cell>
          <cell r="AC214">
            <v>0</v>
          </cell>
          <cell r="AD214">
            <v>0</v>
          </cell>
          <cell r="AE214">
            <v>1</v>
          </cell>
          <cell r="AF214">
            <v>1</v>
          </cell>
        </row>
        <row r="215">
          <cell r="D215">
            <v>70804401</v>
          </cell>
          <cell r="E215">
            <v>2</v>
          </cell>
          <cell r="F215" t="str">
            <v>A</v>
          </cell>
          <cell r="G215" t="str">
            <v xml:space="preserve">ROYAL TRADE LTD </v>
          </cell>
          <cell r="H215">
            <v>306100</v>
          </cell>
          <cell r="I215" t="str">
            <v xml:space="preserve">EJ APPL/EMB TIPTOWEL24 PC ASSORTMENT </v>
          </cell>
          <cell r="J215" t="str">
            <v xml:space="preserve">145664AS </v>
          </cell>
          <cell r="K215">
            <v>13.76</v>
          </cell>
          <cell r="L215">
            <v>35.76</v>
          </cell>
          <cell r="M215">
            <v>1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5438</v>
          </cell>
          <cell r="AC215">
            <v>0</v>
          </cell>
          <cell r="AD215">
            <v>0</v>
          </cell>
          <cell r="AE215">
            <v>1</v>
          </cell>
          <cell r="AF215">
            <v>1</v>
          </cell>
        </row>
        <row r="216">
          <cell r="Q216" t="str">
            <v xml:space="preserve">SubCategory 2 Total:   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25389</v>
          </cell>
          <cell r="AC216">
            <v>0</v>
          </cell>
          <cell r="AD216">
            <v>0</v>
          </cell>
          <cell r="AE216" t="str">
            <v/>
          </cell>
        </row>
        <row r="217">
          <cell r="D217">
            <v>17115911</v>
          </cell>
          <cell r="E217">
            <v>4</v>
          </cell>
          <cell r="F217" t="str">
            <v>A</v>
          </cell>
          <cell r="G217" t="str">
            <v>TOWN &amp; COUNTRY LINEN</v>
          </cell>
          <cell r="H217">
            <v>959788</v>
          </cell>
          <cell r="I217" t="str">
            <v xml:space="preserve">HARVEST FTC VERMONT 52X70OB </v>
          </cell>
          <cell r="J217">
            <v>7201</v>
          </cell>
          <cell r="K217">
            <v>5.55</v>
          </cell>
          <cell r="L217">
            <v>14.99</v>
          </cell>
          <cell r="M217">
            <v>1</v>
          </cell>
          <cell r="N217">
            <v>0</v>
          </cell>
          <cell r="O217">
            <v>0</v>
          </cell>
          <cell r="P217">
            <v>0</v>
          </cell>
          <cell r="Q217">
            <v>13.85</v>
          </cell>
          <cell r="R217">
            <v>14.8</v>
          </cell>
          <cell r="S217">
            <v>1355</v>
          </cell>
          <cell r="T217">
            <v>5.74</v>
          </cell>
          <cell r="U217">
            <v>99</v>
          </cell>
          <cell r="V217">
            <v>74</v>
          </cell>
          <cell r="W217">
            <v>131</v>
          </cell>
          <cell r="X217">
            <v>141</v>
          </cell>
          <cell r="Y217">
            <v>568</v>
          </cell>
          <cell r="Z217">
            <v>0</v>
          </cell>
          <cell r="AA217">
            <v>0</v>
          </cell>
          <cell r="AB217">
            <v>0</v>
          </cell>
          <cell r="AC217">
            <v>70.5</v>
          </cell>
          <cell r="AD217">
            <v>1923</v>
          </cell>
          <cell r="AE217">
            <v>37853</v>
          </cell>
          <cell r="AF217">
            <v>37874</v>
          </cell>
        </row>
        <row r="218">
          <cell r="D218">
            <v>17115912</v>
          </cell>
          <cell r="E218">
            <v>4</v>
          </cell>
          <cell r="F218" t="str">
            <v>A</v>
          </cell>
          <cell r="G218" t="str">
            <v>TOWN &amp; COUNTRY LINEN</v>
          </cell>
          <cell r="H218">
            <v>959788</v>
          </cell>
          <cell r="I218" t="str">
            <v xml:space="preserve">HARVEST FTC VERMONT 60X84OB </v>
          </cell>
          <cell r="J218">
            <v>7201</v>
          </cell>
          <cell r="K218">
            <v>6.2</v>
          </cell>
          <cell r="L218">
            <v>14.99</v>
          </cell>
          <cell r="M218">
            <v>1</v>
          </cell>
          <cell r="N218">
            <v>0</v>
          </cell>
          <cell r="O218">
            <v>0</v>
          </cell>
          <cell r="P218">
            <v>0</v>
          </cell>
          <cell r="Q218">
            <v>13.87</v>
          </cell>
          <cell r="R218">
            <v>18.3</v>
          </cell>
          <cell r="S218">
            <v>2878</v>
          </cell>
          <cell r="T218">
            <v>4.46</v>
          </cell>
          <cell r="U218">
            <v>241</v>
          </cell>
          <cell r="V218">
            <v>171</v>
          </cell>
          <cell r="W218">
            <v>273</v>
          </cell>
          <cell r="X218">
            <v>317</v>
          </cell>
          <cell r="Y218">
            <v>1075</v>
          </cell>
          <cell r="Z218">
            <v>0</v>
          </cell>
          <cell r="AA218">
            <v>0</v>
          </cell>
          <cell r="AB218">
            <v>0</v>
          </cell>
          <cell r="AC218">
            <v>72.8</v>
          </cell>
          <cell r="AD218">
            <v>3953</v>
          </cell>
          <cell r="AE218">
            <v>37853</v>
          </cell>
          <cell r="AF218">
            <v>37902</v>
          </cell>
        </row>
        <row r="219">
          <cell r="D219">
            <v>17115913</v>
          </cell>
          <cell r="E219">
            <v>4</v>
          </cell>
          <cell r="F219" t="str">
            <v>A</v>
          </cell>
          <cell r="G219" t="str">
            <v>TOWN &amp; COUNTRY LINEN</v>
          </cell>
          <cell r="H219">
            <v>959788</v>
          </cell>
          <cell r="I219" t="str">
            <v xml:space="preserve">HARVEST FTC VERMONT 60XX84OV </v>
          </cell>
          <cell r="J219">
            <v>7201</v>
          </cell>
          <cell r="K219">
            <v>6.2</v>
          </cell>
          <cell r="L219">
            <v>14.99</v>
          </cell>
          <cell r="M219">
            <v>1</v>
          </cell>
          <cell r="N219">
            <v>0</v>
          </cell>
          <cell r="O219">
            <v>0</v>
          </cell>
          <cell r="P219">
            <v>0</v>
          </cell>
          <cell r="Q219">
            <v>13.87</v>
          </cell>
          <cell r="R219">
            <v>15.9</v>
          </cell>
          <cell r="S219">
            <v>1989</v>
          </cell>
          <cell r="T219">
            <v>5.31</v>
          </cell>
          <cell r="U219">
            <v>114</v>
          </cell>
          <cell r="V219">
            <v>106</v>
          </cell>
          <cell r="W219">
            <v>152</v>
          </cell>
          <cell r="X219">
            <v>194</v>
          </cell>
          <cell r="Y219">
            <v>605</v>
          </cell>
          <cell r="Z219">
            <v>0</v>
          </cell>
          <cell r="AA219">
            <v>0</v>
          </cell>
          <cell r="AB219">
            <v>0</v>
          </cell>
          <cell r="AC219">
            <v>76.7</v>
          </cell>
          <cell r="AD219">
            <v>2594</v>
          </cell>
          <cell r="AE219">
            <v>37853</v>
          </cell>
          <cell r="AF219">
            <v>37902</v>
          </cell>
        </row>
        <row r="220">
          <cell r="D220">
            <v>17115914</v>
          </cell>
          <cell r="E220">
            <v>4</v>
          </cell>
          <cell r="F220" t="str">
            <v>A</v>
          </cell>
          <cell r="G220" t="str">
            <v>TOWN &amp; COUNTRY LINEN</v>
          </cell>
          <cell r="H220">
            <v>959788</v>
          </cell>
          <cell r="I220" t="str">
            <v xml:space="preserve">HARVEST FTC VERMONT 60X120OB </v>
          </cell>
          <cell r="J220">
            <v>7201</v>
          </cell>
          <cell r="K220">
            <v>7.95</v>
          </cell>
          <cell r="L220">
            <v>14.99</v>
          </cell>
          <cell r="M220">
            <v>1</v>
          </cell>
          <cell r="N220">
            <v>0</v>
          </cell>
          <cell r="O220">
            <v>0</v>
          </cell>
          <cell r="P220">
            <v>0</v>
          </cell>
          <cell r="Q220">
            <v>13.82</v>
          </cell>
          <cell r="R220">
            <v>21.1</v>
          </cell>
          <cell r="S220">
            <v>3349</v>
          </cell>
          <cell r="T220">
            <v>3.74</v>
          </cell>
          <cell r="U220">
            <v>247</v>
          </cell>
          <cell r="V220">
            <v>210</v>
          </cell>
          <cell r="W220">
            <v>287</v>
          </cell>
          <cell r="X220">
            <v>346</v>
          </cell>
          <cell r="Y220">
            <v>924</v>
          </cell>
          <cell r="Z220">
            <v>0</v>
          </cell>
          <cell r="AA220">
            <v>0</v>
          </cell>
          <cell r="AB220">
            <v>0</v>
          </cell>
          <cell r="AC220">
            <v>78.400000000000006</v>
          </cell>
          <cell r="AD220">
            <v>4273</v>
          </cell>
          <cell r="AE220">
            <v>37853</v>
          </cell>
          <cell r="AF220">
            <v>37902</v>
          </cell>
        </row>
        <row r="221">
          <cell r="D221">
            <v>17115915</v>
          </cell>
          <cell r="E221">
            <v>4</v>
          </cell>
          <cell r="F221" t="str">
            <v>A</v>
          </cell>
          <cell r="G221" t="str">
            <v>TOWN &amp; COUNTRY LINEN</v>
          </cell>
          <cell r="H221">
            <v>959788</v>
          </cell>
          <cell r="I221" t="str">
            <v xml:space="preserve">HARVEST FTC VERMONT 70RND </v>
          </cell>
          <cell r="J221">
            <v>7201</v>
          </cell>
          <cell r="K221">
            <v>5.86</v>
          </cell>
          <cell r="L221">
            <v>14.99</v>
          </cell>
          <cell r="M221">
            <v>1</v>
          </cell>
          <cell r="N221">
            <v>0</v>
          </cell>
          <cell r="O221">
            <v>0</v>
          </cell>
          <cell r="P221">
            <v>0</v>
          </cell>
          <cell r="Q221">
            <v>13.88</v>
          </cell>
          <cell r="R221">
            <v>17</v>
          </cell>
          <cell r="S221">
            <v>2232</v>
          </cell>
          <cell r="T221">
            <v>4.87</v>
          </cell>
          <cell r="U221">
            <v>149</v>
          </cell>
          <cell r="V221">
            <v>121</v>
          </cell>
          <cell r="W221">
            <v>142</v>
          </cell>
          <cell r="X221">
            <v>255</v>
          </cell>
          <cell r="Y221">
            <v>725</v>
          </cell>
          <cell r="Z221">
            <v>0</v>
          </cell>
          <cell r="AA221">
            <v>0</v>
          </cell>
          <cell r="AB221">
            <v>0</v>
          </cell>
          <cell r="AC221">
            <v>75.5</v>
          </cell>
          <cell r="AD221">
            <v>2957</v>
          </cell>
          <cell r="AE221">
            <v>37853</v>
          </cell>
          <cell r="AF221">
            <v>37902</v>
          </cell>
        </row>
        <row r="222">
          <cell r="D222">
            <v>17188711</v>
          </cell>
          <cell r="E222">
            <v>4</v>
          </cell>
          <cell r="F222" t="str">
            <v>A</v>
          </cell>
          <cell r="G222" t="str">
            <v>TOWN &amp; COUNTRY LINEN</v>
          </cell>
          <cell r="H222">
            <v>959788</v>
          </cell>
          <cell r="I222" t="str">
            <v xml:space="preserve">HARVEST FTC/NAPKIN NAT SCRPBK 52X70OB </v>
          </cell>
          <cell r="J222">
            <v>7202</v>
          </cell>
          <cell r="K222">
            <v>5.55</v>
          </cell>
          <cell r="L222">
            <v>14.99</v>
          </cell>
          <cell r="M222">
            <v>1</v>
          </cell>
          <cell r="N222">
            <v>0</v>
          </cell>
          <cell r="O222">
            <v>0</v>
          </cell>
          <cell r="P222">
            <v>0</v>
          </cell>
          <cell r="Q222">
            <v>13.89</v>
          </cell>
          <cell r="R222">
            <v>13.2</v>
          </cell>
          <cell r="S222">
            <v>1176</v>
          </cell>
          <cell r="T222">
            <v>6.59</v>
          </cell>
          <cell r="U222">
            <v>120</v>
          </cell>
          <cell r="V222">
            <v>91</v>
          </cell>
          <cell r="W222">
            <v>106</v>
          </cell>
          <cell r="X222">
            <v>131</v>
          </cell>
          <cell r="Y222">
            <v>791</v>
          </cell>
          <cell r="Z222">
            <v>0</v>
          </cell>
          <cell r="AA222">
            <v>0</v>
          </cell>
          <cell r="AB222">
            <v>0</v>
          </cell>
          <cell r="AC222">
            <v>59.8</v>
          </cell>
          <cell r="AD222">
            <v>1967</v>
          </cell>
          <cell r="AE222">
            <v>37853</v>
          </cell>
          <cell r="AF222">
            <v>37902</v>
          </cell>
        </row>
        <row r="223">
          <cell r="D223">
            <v>17188712</v>
          </cell>
          <cell r="E223">
            <v>4</v>
          </cell>
          <cell r="F223" t="str">
            <v>A</v>
          </cell>
          <cell r="G223" t="str">
            <v>TOWN &amp; COUNTRY LINEN</v>
          </cell>
          <cell r="H223">
            <v>959788</v>
          </cell>
          <cell r="I223" t="str">
            <v xml:space="preserve">HARVEST FTC/NAPKIN NAT SCRPBK 60X48OB </v>
          </cell>
          <cell r="J223">
            <v>7202</v>
          </cell>
          <cell r="K223">
            <v>6.2</v>
          </cell>
          <cell r="L223">
            <v>14.99</v>
          </cell>
          <cell r="M223">
            <v>1</v>
          </cell>
          <cell r="N223">
            <v>0</v>
          </cell>
          <cell r="O223">
            <v>0</v>
          </cell>
          <cell r="P223">
            <v>0</v>
          </cell>
          <cell r="Q223">
            <v>13.77</v>
          </cell>
          <cell r="R223">
            <v>17</v>
          </cell>
          <cell r="S223">
            <v>2502</v>
          </cell>
          <cell r="T223">
            <v>4.9000000000000004</v>
          </cell>
          <cell r="U223">
            <v>289</v>
          </cell>
          <cell r="V223">
            <v>197</v>
          </cell>
          <cell r="W223">
            <v>238</v>
          </cell>
          <cell r="X223">
            <v>323</v>
          </cell>
          <cell r="Y223">
            <v>1415</v>
          </cell>
          <cell r="Z223">
            <v>0</v>
          </cell>
          <cell r="AA223">
            <v>0</v>
          </cell>
          <cell r="AB223">
            <v>0</v>
          </cell>
          <cell r="AC223">
            <v>63.9</v>
          </cell>
          <cell r="AD223">
            <v>3917</v>
          </cell>
          <cell r="AE223">
            <v>37853</v>
          </cell>
          <cell r="AF223">
            <v>37902</v>
          </cell>
        </row>
        <row r="224">
          <cell r="D224">
            <v>17188713</v>
          </cell>
          <cell r="E224">
            <v>4</v>
          </cell>
          <cell r="F224" t="str">
            <v>A</v>
          </cell>
          <cell r="G224" t="str">
            <v>TOWN &amp; COUNTRY LINEN</v>
          </cell>
          <cell r="H224">
            <v>959788</v>
          </cell>
          <cell r="I224" t="str">
            <v xml:space="preserve">HARVEST FTC/NAPKIN NAT SCRPBK 60X84OV </v>
          </cell>
          <cell r="J224">
            <v>7202</v>
          </cell>
          <cell r="K224">
            <v>6.2</v>
          </cell>
          <cell r="L224">
            <v>14.99</v>
          </cell>
          <cell r="M224">
            <v>1</v>
          </cell>
          <cell r="N224">
            <v>0</v>
          </cell>
          <cell r="O224">
            <v>0</v>
          </cell>
          <cell r="P224">
            <v>0</v>
          </cell>
          <cell r="Q224">
            <v>13.85</v>
          </cell>
          <cell r="R224">
            <v>15.9</v>
          </cell>
          <cell r="S224">
            <v>1988</v>
          </cell>
          <cell r="T224">
            <v>5.28</v>
          </cell>
          <cell r="U224">
            <v>169</v>
          </cell>
          <cell r="V224">
            <v>133</v>
          </cell>
          <cell r="W224">
            <v>200</v>
          </cell>
          <cell r="X224">
            <v>231</v>
          </cell>
          <cell r="Y224">
            <v>893</v>
          </cell>
          <cell r="Z224">
            <v>0</v>
          </cell>
          <cell r="AA224">
            <v>0</v>
          </cell>
          <cell r="AB224">
            <v>0</v>
          </cell>
          <cell r="AC224">
            <v>69</v>
          </cell>
          <cell r="AD224">
            <v>2881</v>
          </cell>
          <cell r="AE224">
            <v>37853</v>
          </cell>
          <cell r="AF224">
            <v>37902</v>
          </cell>
        </row>
        <row r="225">
          <cell r="D225">
            <v>17188714</v>
          </cell>
          <cell r="E225">
            <v>4</v>
          </cell>
          <cell r="F225" t="str">
            <v>A</v>
          </cell>
          <cell r="G225" t="str">
            <v>TOWN &amp; COUNTRY LINEN</v>
          </cell>
          <cell r="H225">
            <v>959788</v>
          </cell>
          <cell r="I225" t="str">
            <v xml:space="preserve">HARVEST FTC/NAPKIN NAT SCRPBK 60X102OB </v>
          </cell>
          <cell r="J225">
            <v>7202</v>
          </cell>
          <cell r="K225">
            <v>7.95</v>
          </cell>
          <cell r="L225">
            <v>14.99</v>
          </cell>
          <cell r="M225">
            <v>1</v>
          </cell>
          <cell r="N225">
            <v>0</v>
          </cell>
          <cell r="O225">
            <v>0</v>
          </cell>
          <cell r="P225">
            <v>0</v>
          </cell>
          <cell r="Q225">
            <v>13.82</v>
          </cell>
          <cell r="R225">
            <v>20.100000000000001</v>
          </cell>
          <cell r="S225">
            <v>2943</v>
          </cell>
          <cell r="T225">
            <v>3.98</v>
          </cell>
          <cell r="U225">
            <v>313</v>
          </cell>
          <cell r="V225">
            <v>223</v>
          </cell>
          <cell r="W225">
            <v>280</v>
          </cell>
          <cell r="X225">
            <v>351</v>
          </cell>
          <cell r="Y225">
            <v>1247</v>
          </cell>
          <cell r="Z225">
            <v>0</v>
          </cell>
          <cell r="AA225">
            <v>0</v>
          </cell>
          <cell r="AB225">
            <v>0</v>
          </cell>
          <cell r="AC225">
            <v>70.2</v>
          </cell>
          <cell r="AD225">
            <v>4190</v>
          </cell>
          <cell r="AE225">
            <v>37853</v>
          </cell>
          <cell r="AF225">
            <v>37902</v>
          </cell>
        </row>
        <row r="226">
          <cell r="D226">
            <v>17188715</v>
          </cell>
          <cell r="E226">
            <v>4</v>
          </cell>
          <cell r="F226" t="str">
            <v>A</v>
          </cell>
          <cell r="G226" t="str">
            <v>TOWN &amp; COUNTRY LINEN</v>
          </cell>
          <cell r="H226">
            <v>959788</v>
          </cell>
          <cell r="I226" t="str">
            <v xml:space="preserve">HARVEST FTC/NAPKIN NAT SCRPBK 70RND </v>
          </cell>
          <cell r="J226">
            <v>7202</v>
          </cell>
          <cell r="K226">
            <v>5.86</v>
          </cell>
          <cell r="L226">
            <v>14.99</v>
          </cell>
          <cell r="M226">
            <v>1</v>
          </cell>
          <cell r="N226">
            <v>0</v>
          </cell>
          <cell r="O226">
            <v>0</v>
          </cell>
          <cell r="P226">
            <v>0</v>
          </cell>
          <cell r="Q226">
            <v>13.79</v>
          </cell>
          <cell r="R226">
            <v>15.8</v>
          </cell>
          <cell r="S226">
            <v>2166</v>
          </cell>
          <cell r="T226">
            <v>5.34</v>
          </cell>
          <cell r="U226">
            <v>183</v>
          </cell>
          <cell r="V226">
            <v>124</v>
          </cell>
          <cell r="W226">
            <v>180</v>
          </cell>
          <cell r="X226">
            <v>253</v>
          </cell>
          <cell r="Y226">
            <v>977</v>
          </cell>
          <cell r="Z226">
            <v>0</v>
          </cell>
          <cell r="AA226">
            <v>0</v>
          </cell>
          <cell r="AB226">
            <v>0</v>
          </cell>
          <cell r="AC226">
            <v>68.900000000000006</v>
          </cell>
          <cell r="AD226">
            <v>3143</v>
          </cell>
          <cell r="AE226">
            <v>37853</v>
          </cell>
          <cell r="AF226">
            <v>37867</v>
          </cell>
        </row>
        <row r="227">
          <cell r="D227">
            <v>17188716</v>
          </cell>
          <cell r="E227">
            <v>4</v>
          </cell>
          <cell r="F227" t="str">
            <v>A</v>
          </cell>
          <cell r="G227" t="str">
            <v>TOWN &amp; COUNTRY LINEN</v>
          </cell>
          <cell r="H227">
            <v>959788</v>
          </cell>
          <cell r="I227" t="str">
            <v>HARVEST FTC/NAPKIN VERMONT PRT BONE NAP</v>
          </cell>
          <cell r="J227">
            <v>7201</v>
          </cell>
          <cell r="K227">
            <v>1.55</v>
          </cell>
          <cell r="L227">
            <v>3.99</v>
          </cell>
          <cell r="M227">
            <v>1</v>
          </cell>
          <cell r="N227">
            <v>0</v>
          </cell>
          <cell r="O227">
            <v>0</v>
          </cell>
          <cell r="P227">
            <v>0</v>
          </cell>
          <cell r="Q227">
            <v>3.78</v>
          </cell>
          <cell r="R227">
            <v>22.3</v>
          </cell>
          <cell r="S227">
            <v>12940</v>
          </cell>
          <cell r="T227">
            <v>3.49</v>
          </cell>
          <cell r="U227">
            <v>686</v>
          </cell>
          <cell r="V227">
            <v>491</v>
          </cell>
          <cell r="W227">
            <v>757</v>
          </cell>
          <cell r="X227">
            <v>1230</v>
          </cell>
          <cell r="Y227">
            <v>2393</v>
          </cell>
          <cell r="Z227">
            <v>0</v>
          </cell>
          <cell r="AA227">
            <v>0</v>
          </cell>
          <cell r="AB227">
            <v>0</v>
          </cell>
          <cell r="AC227">
            <v>84.4</v>
          </cell>
          <cell r="AD227">
            <v>15333</v>
          </cell>
          <cell r="AE227">
            <v>37853</v>
          </cell>
          <cell r="AF227">
            <v>37902</v>
          </cell>
        </row>
        <row r="228">
          <cell r="D228">
            <v>18758511</v>
          </cell>
          <cell r="E228">
            <v>4</v>
          </cell>
          <cell r="F228" t="str">
            <v>A</v>
          </cell>
          <cell r="G228" t="str">
            <v>DISTINCT IMPRESSIONS</v>
          </cell>
          <cell r="H228">
            <v>145677</v>
          </cell>
          <cell r="I228" t="str">
            <v xml:space="preserve">AU HARVEST RUG KITCHEN- 2 PRINTS </v>
          </cell>
          <cell r="J228">
            <v>92567078</v>
          </cell>
          <cell r="K228">
            <v>2</v>
          </cell>
          <cell r="L228">
            <v>4.99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4.84</v>
          </cell>
          <cell r="R228">
            <v>24.3</v>
          </cell>
          <cell r="S228">
            <v>39201</v>
          </cell>
          <cell r="T228">
            <v>3.11</v>
          </cell>
          <cell r="U228">
            <v>926</v>
          </cell>
          <cell r="V228">
            <v>875</v>
          </cell>
          <cell r="W228">
            <v>1343</v>
          </cell>
          <cell r="X228">
            <v>2311</v>
          </cell>
          <cell r="Y228">
            <v>2878</v>
          </cell>
          <cell r="Z228">
            <v>12</v>
          </cell>
          <cell r="AA228">
            <v>0</v>
          </cell>
          <cell r="AB228">
            <v>0</v>
          </cell>
          <cell r="AC228">
            <v>93.2</v>
          </cell>
          <cell r="AD228">
            <v>42079</v>
          </cell>
          <cell r="AE228">
            <v>35585</v>
          </cell>
          <cell r="AF228">
            <v>37874</v>
          </cell>
        </row>
        <row r="229">
          <cell r="D229">
            <v>60651711</v>
          </cell>
          <cell r="E229">
            <v>4</v>
          </cell>
          <cell r="F229" t="str">
            <v>A</v>
          </cell>
          <cell r="G229" t="str">
            <v xml:space="preserve">LORETTA LEE LIMITED </v>
          </cell>
          <cell r="H229">
            <v>467332</v>
          </cell>
          <cell r="I229" t="str">
            <v>HARVEST 3PC KT/PH SCARCROW PATCH KT/PH</v>
          </cell>
          <cell r="J229" t="str">
            <v xml:space="preserve">9162ST2K </v>
          </cell>
          <cell r="K229">
            <v>1.08</v>
          </cell>
          <cell r="L229">
            <v>2.99</v>
          </cell>
          <cell r="M229">
            <v>1</v>
          </cell>
          <cell r="N229">
            <v>0</v>
          </cell>
          <cell r="O229">
            <v>0</v>
          </cell>
          <cell r="P229">
            <v>0</v>
          </cell>
          <cell r="Q229">
            <v>2.72</v>
          </cell>
          <cell r="R229">
            <v>10.4</v>
          </cell>
          <cell r="S229">
            <v>17168</v>
          </cell>
          <cell r="T229">
            <v>8.64</v>
          </cell>
          <cell r="U229">
            <v>2414</v>
          </cell>
          <cell r="V229">
            <v>1648</v>
          </cell>
          <cell r="W229">
            <v>1877</v>
          </cell>
          <cell r="X229">
            <v>2103</v>
          </cell>
          <cell r="Y229">
            <v>20865</v>
          </cell>
          <cell r="Z229">
            <v>0</v>
          </cell>
          <cell r="AA229">
            <v>0</v>
          </cell>
          <cell r="AB229">
            <v>0</v>
          </cell>
          <cell r="AC229">
            <v>45.1</v>
          </cell>
          <cell r="AD229">
            <v>38033</v>
          </cell>
          <cell r="AE229">
            <v>37839</v>
          </cell>
          <cell r="AF229">
            <v>37874</v>
          </cell>
        </row>
        <row r="230">
          <cell r="D230">
            <v>60651712</v>
          </cell>
          <cell r="E230">
            <v>4</v>
          </cell>
          <cell r="F230" t="str">
            <v>A</v>
          </cell>
          <cell r="G230" t="str">
            <v xml:space="preserve">LORETTA LEE LIMITED </v>
          </cell>
          <cell r="H230">
            <v>467332</v>
          </cell>
          <cell r="I230" t="str">
            <v>HARVEST 3PC KT/PH BITTRSWEET LVS KT/PH</v>
          </cell>
          <cell r="J230" t="str">
            <v xml:space="preserve">9162ST3K </v>
          </cell>
          <cell r="K230">
            <v>1.08</v>
          </cell>
          <cell r="L230">
            <v>2.99</v>
          </cell>
          <cell r="M230">
            <v>1</v>
          </cell>
          <cell r="N230">
            <v>0</v>
          </cell>
          <cell r="O230">
            <v>0</v>
          </cell>
          <cell r="P230">
            <v>0</v>
          </cell>
          <cell r="Q230">
            <v>2.77</v>
          </cell>
          <cell r="R230">
            <v>18.8</v>
          </cell>
          <cell r="S230">
            <v>18980</v>
          </cell>
          <cell r="T230">
            <v>4.32</v>
          </cell>
          <cell r="U230">
            <v>2021</v>
          </cell>
          <cell r="V230">
            <v>1470</v>
          </cell>
          <cell r="W230">
            <v>1772</v>
          </cell>
          <cell r="X230">
            <v>2062</v>
          </cell>
          <cell r="Y230">
            <v>8725</v>
          </cell>
          <cell r="Z230">
            <v>0</v>
          </cell>
          <cell r="AA230">
            <v>0</v>
          </cell>
          <cell r="AB230">
            <v>0</v>
          </cell>
          <cell r="AC230">
            <v>68.5</v>
          </cell>
          <cell r="AD230">
            <v>27705</v>
          </cell>
          <cell r="AE230">
            <v>37839</v>
          </cell>
          <cell r="AF230">
            <v>37874</v>
          </cell>
        </row>
        <row r="231">
          <cell r="D231">
            <v>60651713</v>
          </cell>
          <cell r="E231">
            <v>4</v>
          </cell>
          <cell r="F231" t="str">
            <v>A</v>
          </cell>
          <cell r="G231" t="str">
            <v xml:space="preserve">LORETTA LEE LIMITED </v>
          </cell>
          <cell r="H231">
            <v>467332</v>
          </cell>
          <cell r="I231" t="str">
            <v xml:space="preserve">HARVEST 3PC KT/PH FALL FESTIVAL KT/PH </v>
          </cell>
          <cell r="J231" t="str">
            <v xml:space="preserve">9162ST4K </v>
          </cell>
          <cell r="K231">
            <v>1.08</v>
          </cell>
          <cell r="L231">
            <v>2.99</v>
          </cell>
          <cell r="M231">
            <v>1</v>
          </cell>
          <cell r="N231">
            <v>0</v>
          </cell>
          <cell r="O231">
            <v>0</v>
          </cell>
          <cell r="P231">
            <v>0</v>
          </cell>
          <cell r="Q231">
            <v>2.77</v>
          </cell>
          <cell r="R231">
            <v>16.399999999999999</v>
          </cell>
          <cell r="S231">
            <v>17713</v>
          </cell>
          <cell r="T231">
            <v>5.1100000000000003</v>
          </cell>
          <cell r="U231">
            <v>1928</v>
          </cell>
          <cell r="V231">
            <v>1437</v>
          </cell>
          <cell r="W231">
            <v>1676</v>
          </cell>
          <cell r="X231">
            <v>1965</v>
          </cell>
          <cell r="Y231">
            <v>9842</v>
          </cell>
          <cell r="Z231">
            <v>0</v>
          </cell>
          <cell r="AA231">
            <v>0</v>
          </cell>
          <cell r="AB231">
            <v>0</v>
          </cell>
          <cell r="AC231">
            <v>64.3</v>
          </cell>
          <cell r="AD231">
            <v>27555</v>
          </cell>
          <cell r="AE231">
            <v>37839</v>
          </cell>
          <cell r="AF231">
            <v>37874</v>
          </cell>
        </row>
        <row r="232">
          <cell r="D232">
            <v>60651714</v>
          </cell>
          <cell r="E232">
            <v>4</v>
          </cell>
          <cell r="F232" t="str">
            <v>A</v>
          </cell>
          <cell r="G232" t="str">
            <v xml:space="preserve">LORETTA LEE LIMITED </v>
          </cell>
          <cell r="H232">
            <v>467332</v>
          </cell>
          <cell r="I232" t="str">
            <v>HARVEST 3PC KT/PH PUMPKIN GARDEN KT/PH</v>
          </cell>
          <cell r="J232" t="str">
            <v xml:space="preserve">9162ST5K </v>
          </cell>
          <cell r="K232">
            <v>1.08</v>
          </cell>
          <cell r="L232">
            <v>2.99</v>
          </cell>
          <cell r="M232">
            <v>1</v>
          </cell>
          <cell r="N232">
            <v>0</v>
          </cell>
          <cell r="O232">
            <v>0</v>
          </cell>
          <cell r="P232">
            <v>0</v>
          </cell>
          <cell r="Q232">
            <v>2.77</v>
          </cell>
          <cell r="R232">
            <v>16.2</v>
          </cell>
          <cell r="S232">
            <v>26349</v>
          </cell>
          <cell r="T232">
            <v>5.18</v>
          </cell>
          <cell r="U232">
            <v>2358</v>
          </cell>
          <cell r="V232">
            <v>2108</v>
          </cell>
          <cell r="W232">
            <v>2684</v>
          </cell>
          <cell r="X232">
            <v>3290</v>
          </cell>
          <cell r="Y232">
            <v>12225</v>
          </cell>
          <cell r="Z232">
            <v>0</v>
          </cell>
          <cell r="AA232">
            <v>0</v>
          </cell>
          <cell r="AB232">
            <v>0</v>
          </cell>
          <cell r="AC232">
            <v>68.3</v>
          </cell>
          <cell r="AD232">
            <v>38574</v>
          </cell>
          <cell r="AE232">
            <v>37839</v>
          </cell>
          <cell r="AF232">
            <v>37874</v>
          </cell>
        </row>
        <row r="233">
          <cell r="D233">
            <v>60651811</v>
          </cell>
          <cell r="E233">
            <v>4</v>
          </cell>
          <cell r="F233" t="str">
            <v>A</v>
          </cell>
          <cell r="G233" t="str">
            <v xml:space="preserve">ROYAL TRADE LTD </v>
          </cell>
          <cell r="H233">
            <v>306100</v>
          </cell>
          <cell r="I233" t="str">
            <v xml:space="preserve">HARVEST 2PK PRT KT TOSSED LEAVES </v>
          </cell>
          <cell r="J233" t="str">
            <v xml:space="preserve">11597 2  </v>
          </cell>
          <cell r="K233">
            <v>1.19</v>
          </cell>
          <cell r="L233">
            <v>2.99</v>
          </cell>
          <cell r="M233">
            <v>1</v>
          </cell>
          <cell r="N233">
            <v>0</v>
          </cell>
          <cell r="O233">
            <v>0</v>
          </cell>
          <cell r="P233">
            <v>0</v>
          </cell>
          <cell r="Q233">
            <v>2.81</v>
          </cell>
          <cell r="R233">
            <v>23.7</v>
          </cell>
          <cell r="S233">
            <v>26757</v>
          </cell>
          <cell r="T233">
            <v>3.22</v>
          </cell>
          <cell r="U233">
            <v>1456</v>
          </cell>
          <cell r="V233">
            <v>1214</v>
          </cell>
          <cell r="W233">
            <v>1792</v>
          </cell>
          <cell r="X233">
            <v>2471</v>
          </cell>
          <cell r="Y233">
            <v>4681</v>
          </cell>
          <cell r="Z233">
            <v>0</v>
          </cell>
          <cell r="AA233">
            <v>0</v>
          </cell>
          <cell r="AB233">
            <v>0</v>
          </cell>
          <cell r="AC233">
            <v>85.1</v>
          </cell>
          <cell r="AD233">
            <v>31438</v>
          </cell>
          <cell r="AE233">
            <v>37832</v>
          </cell>
          <cell r="AF233">
            <v>37923</v>
          </cell>
        </row>
        <row r="234">
          <cell r="D234">
            <v>60651812</v>
          </cell>
          <cell r="E234">
            <v>4</v>
          </cell>
          <cell r="F234" t="str">
            <v>A</v>
          </cell>
          <cell r="G234" t="str">
            <v xml:space="preserve">ROYAL TRADE LTD </v>
          </cell>
          <cell r="H234">
            <v>306100</v>
          </cell>
          <cell r="I234" t="str">
            <v xml:space="preserve">HARVEST 2PK PRT KT GIVE THANKS </v>
          </cell>
          <cell r="J234" t="str">
            <v xml:space="preserve">10837 2  </v>
          </cell>
          <cell r="K234">
            <v>1.19</v>
          </cell>
          <cell r="L234">
            <v>2.99</v>
          </cell>
          <cell r="M234">
            <v>1</v>
          </cell>
          <cell r="N234">
            <v>0</v>
          </cell>
          <cell r="O234">
            <v>0</v>
          </cell>
          <cell r="P234">
            <v>0</v>
          </cell>
          <cell r="Q234">
            <v>2.79</v>
          </cell>
          <cell r="R234">
            <v>39.4</v>
          </cell>
          <cell r="S234">
            <v>28050</v>
          </cell>
          <cell r="T234">
            <v>1.54</v>
          </cell>
          <cell r="U234">
            <v>2202</v>
          </cell>
          <cell r="V234">
            <v>1805</v>
          </cell>
          <cell r="W234">
            <v>2320</v>
          </cell>
          <cell r="X234">
            <v>3172</v>
          </cell>
          <cell r="Y234">
            <v>3388</v>
          </cell>
          <cell r="Z234">
            <v>0</v>
          </cell>
          <cell r="AA234">
            <v>0</v>
          </cell>
          <cell r="AB234">
            <v>0</v>
          </cell>
          <cell r="AC234">
            <v>89.2</v>
          </cell>
          <cell r="AD234">
            <v>31438</v>
          </cell>
          <cell r="AE234">
            <v>37832</v>
          </cell>
          <cell r="AF234">
            <v>37923</v>
          </cell>
        </row>
        <row r="235">
          <cell r="D235">
            <v>60651813</v>
          </cell>
          <cell r="E235">
            <v>4</v>
          </cell>
          <cell r="F235" t="str">
            <v>A</v>
          </cell>
          <cell r="G235" t="str">
            <v xml:space="preserve">ROYAL TRADE LTD </v>
          </cell>
          <cell r="H235">
            <v>306100</v>
          </cell>
          <cell r="I235" t="str">
            <v xml:space="preserve">HARVEST 2PK PRT KT AUTUMN TREASURES </v>
          </cell>
          <cell r="J235" t="str">
            <v xml:space="preserve">10867 2  </v>
          </cell>
          <cell r="K235">
            <v>1.19</v>
          </cell>
          <cell r="L235">
            <v>2.99</v>
          </cell>
          <cell r="M235">
            <v>1</v>
          </cell>
          <cell r="N235">
            <v>0</v>
          </cell>
          <cell r="O235">
            <v>0</v>
          </cell>
          <cell r="P235">
            <v>0</v>
          </cell>
          <cell r="Q235">
            <v>2.8</v>
          </cell>
          <cell r="R235">
            <v>16.7</v>
          </cell>
          <cell r="S235">
            <v>26876</v>
          </cell>
          <cell r="T235">
            <v>4.97</v>
          </cell>
          <cell r="U235">
            <v>1182</v>
          </cell>
          <cell r="V235">
            <v>1194</v>
          </cell>
          <cell r="W235">
            <v>1767</v>
          </cell>
          <cell r="X235">
            <v>2416</v>
          </cell>
          <cell r="Y235">
            <v>5875</v>
          </cell>
          <cell r="Z235">
            <v>0</v>
          </cell>
          <cell r="AA235">
            <v>0</v>
          </cell>
          <cell r="AB235">
            <v>0</v>
          </cell>
          <cell r="AC235">
            <v>82.1</v>
          </cell>
          <cell r="AD235">
            <v>32751</v>
          </cell>
          <cell r="AE235">
            <v>37832</v>
          </cell>
          <cell r="AF235">
            <v>37923</v>
          </cell>
        </row>
        <row r="236">
          <cell r="D236">
            <v>60651814</v>
          </cell>
          <cell r="E236">
            <v>4</v>
          </cell>
          <cell r="F236" t="str">
            <v>A</v>
          </cell>
          <cell r="G236" t="str">
            <v xml:space="preserve">ROYAL TRADE LTD </v>
          </cell>
          <cell r="H236">
            <v>306100</v>
          </cell>
          <cell r="I236" t="str">
            <v xml:space="preserve">HARVEST 2PK PRT KT SCARECROW FARM </v>
          </cell>
          <cell r="J236" t="str">
            <v xml:space="preserve">11897 2  </v>
          </cell>
          <cell r="K236">
            <v>1.19</v>
          </cell>
          <cell r="L236">
            <v>2.99</v>
          </cell>
          <cell r="M236">
            <v>1</v>
          </cell>
          <cell r="N236">
            <v>0</v>
          </cell>
          <cell r="O236">
            <v>0</v>
          </cell>
          <cell r="P236">
            <v>0</v>
          </cell>
          <cell r="Q236">
            <v>2.77</v>
          </cell>
          <cell r="R236">
            <v>12.5</v>
          </cell>
          <cell r="S236">
            <v>20518</v>
          </cell>
          <cell r="T236">
            <v>7.03</v>
          </cell>
          <cell r="U236">
            <v>1619</v>
          </cell>
          <cell r="V236">
            <v>1337</v>
          </cell>
          <cell r="W236">
            <v>1754</v>
          </cell>
          <cell r="X236">
            <v>2361</v>
          </cell>
          <cell r="Y236">
            <v>11377</v>
          </cell>
          <cell r="Z236">
            <v>0</v>
          </cell>
          <cell r="AA236">
            <v>0</v>
          </cell>
          <cell r="AB236">
            <v>0</v>
          </cell>
          <cell r="AC236">
            <v>64.3</v>
          </cell>
          <cell r="AD236">
            <v>31895</v>
          </cell>
          <cell r="AE236">
            <v>37832</v>
          </cell>
          <cell r="AF236">
            <v>37923</v>
          </cell>
        </row>
        <row r="237">
          <cell r="D237">
            <v>60651911</v>
          </cell>
          <cell r="E237">
            <v>4</v>
          </cell>
          <cell r="F237" t="str">
            <v>A</v>
          </cell>
          <cell r="G237" t="str">
            <v xml:space="preserve">ROYAL TRADE LTD </v>
          </cell>
          <cell r="H237">
            <v>306100</v>
          </cell>
          <cell r="I237" t="str">
            <v xml:space="preserve">HARVEST APPL PH/OM TOSSED LEAVES PH </v>
          </cell>
          <cell r="J237" t="str">
            <v xml:space="preserve">11593 AP </v>
          </cell>
          <cell r="K237">
            <v>0.85</v>
          </cell>
          <cell r="L237">
            <v>2.99</v>
          </cell>
          <cell r="M237">
            <v>1</v>
          </cell>
          <cell r="N237">
            <v>0</v>
          </cell>
          <cell r="O237">
            <v>0</v>
          </cell>
          <cell r="P237">
            <v>0</v>
          </cell>
          <cell r="Q237">
            <v>2.76</v>
          </cell>
          <cell r="R237">
            <v>12.3</v>
          </cell>
          <cell r="S237">
            <v>10330</v>
          </cell>
          <cell r="T237">
            <v>7.1</v>
          </cell>
          <cell r="U237">
            <v>1136</v>
          </cell>
          <cell r="V237">
            <v>646</v>
          </cell>
          <cell r="W237">
            <v>867</v>
          </cell>
          <cell r="X237">
            <v>988</v>
          </cell>
          <cell r="Y237">
            <v>8065</v>
          </cell>
          <cell r="Z237">
            <v>0</v>
          </cell>
          <cell r="AA237">
            <v>0</v>
          </cell>
          <cell r="AB237">
            <v>0</v>
          </cell>
          <cell r="AC237">
            <v>56.2</v>
          </cell>
          <cell r="AD237">
            <v>18395</v>
          </cell>
          <cell r="AE237">
            <v>35599</v>
          </cell>
          <cell r="AF237">
            <v>37860</v>
          </cell>
        </row>
        <row r="238">
          <cell r="D238">
            <v>60651912</v>
          </cell>
          <cell r="E238">
            <v>4</v>
          </cell>
          <cell r="F238" t="str">
            <v>A</v>
          </cell>
          <cell r="G238" t="str">
            <v xml:space="preserve">ROYAL TRADE LTD </v>
          </cell>
          <cell r="H238">
            <v>306100</v>
          </cell>
          <cell r="I238" t="str">
            <v xml:space="preserve">HARVEST APPL PH/OM GIVE THANKS PH </v>
          </cell>
          <cell r="J238" t="str">
            <v xml:space="preserve">10833 AP </v>
          </cell>
          <cell r="K238">
            <v>0.85</v>
          </cell>
          <cell r="L238">
            <v>2.99</v>
          </cell>
          <cell r="M238">
            <v>1</v>
          </cell>
          <cell r="N238">
            <v>0</v>
          </cell>
          <cell r="O238">
            <v>0</v>
          </cell>
          <cell r="P238">
            <v>0</v>
          </cell>
          <cell r="Q238">
            <v>2.77</v>
          </cell>
          <cell r="R238">
            <v>30.4</v>
          </cell>
          <cell r="S238">
            <v>14319</v>
          </cell>
          <cell r="T238">
            <v>2.29</v>
          </cell>
          <cell r="U238">
            <v>1816</v>
          </cell>
          <cell r="V238">
            <v>1201</v>
          </cell>
          <cell r="W238">
            <v>1383</v>
          </cell>
          <cell r="X238">
            <v>1717</v>
          </cell>
          <cell r="Y238">
            <v>4149</v>
          </cell>
          <cell r="Z238">
            <v>0</v>
          </cell>
          <cell r="AA238">
            <v>0</v>
          </cell>
          <cell r="AB238">
            <v>0</v>
          </cell>
          <cell r="AC238">
            <v>77.5</v>
          </cell>
          <cell r="AD238">
            <v>18468</v>
          </cell>
          <cell r="AE238">
            <v>37832</v>
          </cell>
          <cell r="AF238">
            <v>37860</v>
          </cell>
        </row>
        <row r="239">
          <cell r="D239">
            <v>60651913</v>
          </cell>
          <cell r="E239">
            <v>4</v>
          </cell>
          <cell r="F239" t="str">
            <v>A</v>
          </cell>
          <cell r="G239" t="str">
            <v xml:space="preserve">ROYAL TRADE LTD </v>
          </cell>
          <cell r="H239">
            <v>306100</v>
          </cell>
          <cell r="I239" t="str">
            <v xml:space="preserve">HARVEST APPL PH/OM AUTUMN TREASURES PH </v>
          </cell>
          <cell r="J239" t="str">
            <v xml:space="preserve">10863 AP </v>
          </cell>
          <cell r="K239">
            <v>0.85</v>
          </cell>
          <cell r="L239">
            <v>2.99</v>
          </cell>
          <cell r="M239">
            <v>1</v>
          </cell>
          <cell r="N239">
            <v>0</v>
          </cell>
          <cell r="O239">
            <v>0</v>
          </cell>
          <cell r="P239">
            <v>0</v>
          </cell>
          <cell r="Q239">
            <v>2.78</v>
          </cell>
          <cell r="R239">
            <v>14.5</v>
          </cell>
          <cell r="S239">
            <v>12709</v>
          </cell>
          <cell r="T239">
            <v>5.88</v>
          </cell>
          <cell r="U239">
            <v>973</v>
          </cell>
          <cell r="V239">
            <v>750</v>
          </cell>
          <cell r="W239">
            <v>1025</v>
          </cell>
          <cell r="X239">
            <v>1196</v>
          </cell>
          <cell r="Y239">
            <v>5725</v>
          </cell>
          <cell r="Z239">
            <v>0</v>
          </cell>
          <cell r="AA239">
            <v>0</v>
          </cell>
          <cell r="AB239">
            <v>0</v>
          </cell>
          <cell r="AC239">
            <v>68.900000000000006</v>
          </cell>
          <cell r="AD239">
            <v>18434</v>
          </cell>
          <cell r="AE239">
            <v>37832</v>
          </cell>
          <cell r="AF239">
            <v>37860</v>
          </cell>
        </row>
        <row r="240">
          <cell r="D240">
            <v>60651914</v>
          </cell>
          <cell r="E240">
            <v>4</v>
          </cell>
          <cell r="F240" t="str">
            <v>A</v>
          </cell>
          <cell r="G240" t="str">
            <v xml:space="preserve">ROYAL TRADE LTD </v>
          </cell>
          <cell r="H240">
            <v>306100</v>
          </cell>
          <cell r="I240" t="str">
            <v xml:space="preserve">HARVEST APPL PH/OM SCARECROW FARM PH </v>
          </cell>
          <cell r="J240" t="str">
            <v xml:space="preserve">11893 AP </v>
          </cell>
          <cell r="K240">
            <v>0.85</v>
          </cell>
          <cell r="L240">
            <v>2.99</v>
          </cell>
          <cell r="M240">
            <v>1</v>
          </cell>
          <cell r="N240">
            <v>0</v>
          </cell>
          <cell r="O240">
            <v>0</v>
          </cell>
          <cell r="P240">
            <v>0</v>
          </cell>
          <cell r="Q240">
            <v>2.74</v>
          </cell>
          <cell r="R240">
            <v>10.7</v>
          </cell>
          <cell r="S240">
            <v>9595</v>
          </cell>
          <cell r="T240">
            <v>8.3800000000000008</v>
          </cell>
          <cell r="U240">
            <v>1043</v>
          </cell>
          <cell r="V240">
            <v>675</v>
          </cell>
          <cell r="W240">
            <v>958</v>
          </cell>
          <cell r="X240">
            <v>1057</v>
          </cell>
          <cell r="Y240">
            <v>8739</v>
          </cell>
          <cell r="Z240">
            <v>0</v>
          </cell>
          <cell r="AA240">
            <v>0</v>
          </cell>
          <cell r="AB240">
            <v>0</v>
          </cell>
          <cell r="AC240">
            <v>52.3</v>
          </cell>
          <cell r="AD240">
            <v>18334</v>
          </cell>
          <cell r="AE240">
            <v>37832</v>
          </cell>
          <cell r="AF240">
            <v>37860</v>
          </cell>
        </row>
        <row r="241">
          <cell r="D241">
            <v>60651921</v>
          </cell>
          <cell r="E241">
            <v>4</v>
          </cell>
          <cell r="F241" t="str">
            <v>A</v>
          </cell>
          <cell r="G241" t="str">
            <v xml:space="preserve">ROYAL TRADE LTD </v>
          </cell>
          <cell r="H241">
            <v>306100</v>
          </cell>
          <cell r="I241" t="str">
            <v xml:space="preserve">HARVEST APPL PH/OM TOSSED LEAVES OM </v>
          </cell>
          <cell r="J241" t="str">
            <v xml:space="preserve">11593 AO </v>
          </cell>
          <cell r="K241">
            <v>0.95</v>
          </cell>
          <cell r="L241">
            <v>2.99</v>
          </cell>
          <cell r="M241">
            <v>1</v>
          </cell>
          <cell r="N241">
            <v>0</v>
          </cell>
          <cell r="O241">
            <v>0</v>
          </cell>
          <cell r="P241">
            <v>0</v>
          </cell>
          <cell r="Q241">
            <v>2.79</v>
          </cell>
          <cell r="R241">
            <v>16.8</v>
          </cell>
          <cell r="S241">
            <v>7126</v>
          </cell>
          <cell r="T241">
            <v>4.96</v>
          </cell>
          <cell r="U241">
            <v>439</v>
          </cell>
          <cell r="V241">
            <v>353</v>
          </cell>
          <cell r="W241">
            <v>454</v>
          </cell>
          <cell r="X241">
            <v>581</v>
          </cell>
          <cell r="Y241">
            <v>2178</v>
          </cell>
          <cell r="Z241">
            <v>0</v>
          </cell>
          <cell r="AA241">
            <v>0</v>
          </cell>
          <cell r="AB241">
            <v>0</v>
          </cell>
          <cell r="AC241">
            <v>76.599999999999994</v>
          </cell>
          <cell r="AD241">
            <v>9304</v>
          </cell>
          <cell r="AE241">
            <v>37832</v>
          </cell>
          <cell r="AF241">
            <v>37860</v>
          </cell>
        </row>
        <row r="242">
          <cell r="D242">
            <v>60651922</v>
          </cell>
          <cell r="E242">
            <v>4</v>
          </cell>
          <cell r="F242" t="str">
            <v>A</v>
          </cell>
          <cell r="G242" t="str">
            <v xml:space="preserve">ROYAL TRADE LTD </v>
          </cell>
          <cell r="H242">
            <v>306100</v>
          </cell>
          <cell r="I242" t="str">
            <v xml:space="preserve">HARVEST APPL PH/OM GIVE THANKS OM </v>
          </cell>
          <cell r="J242" t="str">
            <v xml:space="preserve">10833 AO </v>
          </cell>
          <cell r="K242">
            <v>0.95</v>
          </cell>
          <cell r="L242">
            <v>2.99</v>
          </cell>
          <cell r="M242">
            <v>1</v>
          </cell>
          <cell r="N242">
            <v>0</v>
          </cell>
          <cell r="O242">
            <v>0</v>
          </cell>
          <cell r="P242">
            <v>0</v>
          </cell>
          <cell r="Q242">
            <v>2.78</v>
          </cell>
          <cell r="R242">
            <v>29.8</v>
          </cell>
          <cell r="S242">
            <v>7522</v>
          </cell>
          <cell r="T242">
            <v>2.36</v>
          </cell>
          <cell r="U242">
            <v>764</v>
          </cell>
          <cell r="V242">
            <v>523</v>
          </cell>
          <cell r="W242">
            <v>624</v>
          </cell>
          <cell r="X242">
            <v>876</v>
          </cell>
          <cell r="Y242">
            <v>1801</v>
          </cell>
          <cell r="Z242">
            <v>0</v>
          </cell>
          <cell r="AA242">
            <v>0</v>
          </cell>
          <cell r="AB242">
            <v>0</v>
          </cell>
          <cell r="AC242">
            <v>80.7</v>
          </cell>
          <cell r="AD242">
            <v>9323</v>
          </cell>
          <cell r="AE242">
            <v>37832</v>
          </cell>
          <cell r="AF242">
            <v>37860</v>
          </cell>
        </row>
        <row r="243">
          <cell r="D243">
            <v>60651923</v>
          </cell>
          <cell r="E243">
            <v>4</v>
          </cell>
          <cell r="F243" t="str">
            <v>A</v>
          </cell>
          <cell r="G243" t="str">
            <v xml:space="preserve">ROYAL TRADE LTD </v>
          </cell>
          <cell r="H243">
            <v>306100</v>
          </cell>
          <cell r="I243" t="str">
            <v xml:space="preserve">HARVEST APPL PH/OM AUTUMN TREASURES OM </v>
          </cell>
          <cell r="J243" t="str">
            <v xml:space="preserve">10863 AO </v>
          </cell>
          <cell r="K243">
            <v>0.95</v>
          </cell>
          <cell r="L243">
            <v>2.99</v>
          </cell>
          <cell r="M243">
            <v>1</v>
          </cell>
          <cell r="N243">
            <v>0</v>
          </cell>
          <cell r="O243">
            <v>0</v>
          </cell>
          <cell r="P243">
            <v>0</v>
          </cell>
          <cell r="Q243">
            <v>2.79</v>
          </cell>
          <cell r="R243">
            <v>14.3</v>
          </cell>
          <cell r="S243">
            <v>6673</v>
          </cell>
          <cell r="T243">
            <v>6</v>
          </cell>
          <cell r="U243">
            <v>430</v>
          </cell>
          <cell r="V243">
            <v>347</v>
          </cell>
          <cell r="W243">
            <v>502</v>
          </cell>
          <cell r="X243">
            <v>646</v>
          </cell>
          <cell r="Y243">
            <v>2578</v>
          </cell>
          <cell r="Z243">
            <v>0</v>
          </cell>
          <cell r="AA243">
            <v>0</v>
          </cell>
          <cell r="AB243">
            <v>0</v>
          </cell>
          <cell r="AC243">
            <v>72.099999999999994</v>
          </cell>
          <cell r="AD243">
            <v>9251</v>
          </cell>
          <cell r="AE243">
            <v>37832</v>
          </cell>
          <cell r="AF243">
            <v>37860</v>
          </cell>
        </row>
        <row r="244">
          <cell r="D244">
            <v>60651924</v>
          </cell>
          <cell r="E244">
            <v>4</v>
          </cell>
          <cell r="F244" t="str">
            <v>A</v>
          </cell>
          <cell r="G244" t="str">
            <v xml:space="preserve">ROYAL TRADE LTD </v>
          </cell>
          <cell r="H244">
            <v>306100</v>
          </cell>
          <cell r="I244" t="str">
            <v xml:space="preserve">HARVEST APPL PH/OM SCARECROW FARM OM </v>
          </cell>
          <cell r="J244" t="str">
            <v xml:space="preserve">11893 AO </v>
          </cell>
          <cell r="K244">
            <v>0.95</v>
          </cell>
          <cell r="L244">
            <v>2.99</v>
          </cell>
          <cell r="M244">
            <v>1</v>
          </cell>
          <cell r="N244">
            <v>0</v>
          </cell>
          <cell r="O244">
            <v>0</v>
          </cell>
          <cell r="P244">
            <v>0</v>
          </cell>
          <cell r="Q244">
            <v>2.77</v>
          </cell>
          <cell r="R244">
            <v>12.3</v>
          </cell>
          <cell r="S244">
            <v>5750</v>
          </cell>
          <cell r="T244">
            <v>7.15</v>
          </cell>
          <cell r="U244">
            <v>507</v>
          </cell>
          <cell r="V244">
            <v>327</v>
          </cell>
          <cell r="W244">
            <v>541</v>
          </cell>
          <cell r="X244">
            <v>611</v>
          </cell>
          <cell r="Y244">
            <v>3627</v>
          </cell>
          <cell r="Z244">
            <v>0</v>
          </cell>
          <cell r="AA244">
            <v>0</v>
          </cell>
          <cell r="AB244">
            <v>0</v>
          </cell>
          <cell r="AC244">
            <v>61.3</v>
          </cell>
          <cell r="AD244">
            <v>9377</v>
          </cell>
          <cell r="AE244">
            <v>37832</v>
          </cell>
          <cell r="AF244">
            <v>37860</v>
          </cell>
        </row>
        <row r="245">
          <cell r="D245">
            <v>60652011</v>
          </cell>
          <cell r="E245">
            <v>4</v>
          </cell>
          <cell r="F245" t="str">
            <v>A</v>
          </cell>
          <cell r="G245" t="str">
            <v xml:space="preserve">ROYAL TRADE LTD </v>
          </cell>
          <cell r="H245">
            <v>306100</v>
          </cell>
          <cell r="I245" t="str">
            <v xml:space="preserve">HARV APPL PLACEMAT 13X18 TOSSED LEAVES </v>
          </cell>
          <cell r="J245" t="str">
            <v xml:space="preserve">11593 AP </v>
          </cell>
          <cell r="K245">
            <v>1.44</v>
          </cell>
          <cell r="L245">
            <v>2.99</v>
          </cell>
          <cell r="M245">
            <v>1</v>
          </cell>
          <cell r="N245">
            <v>0</v>
          </cell>
          <cell r="O245">
            <v>0</v>
          </cell>
          <cell r="P245">
            <v>0</v>
          </cell>
          <cell r="Q245">
            <v>2.85</v>
          </cell>
          <cell r="R245">
            <v>22.7</v>
          </cell>
          <cell r="S245">
            <v>31006</v>
          </cell>
          <cell r="T245">
            <v>3.41</v>
          </cell>
          <cell r="U245">
            <v>636</v>
          </cell>
          <cell r="V245">
            <v>461</v>
          </cell>
          <cell r="W245">
            <v>921</v>
          </cell>
          <cell r="X245">
            <v>1539</v>
          </cell>
          <cell r="Y245">
            <v>2170</v>
          </cell>
          <cell r="Z245">
            <v>0</v>
          </cell>
          <cell r="AA245">
            <v>0</v>
          </cell>
          <cell r="AB245">
            <v>0</v>
          </cell>
          <cell r="AC245">
            <v>93.5</v>
          </cell>
          <cell r="AD245">
            <v>33176</v>
          </cell>
          <cell r="AE245">
            <v>37839</v>
          </cell>
          <cell r="AF245">
            <v>37867</v>
          </cell>
        </row>
        <row r="246">
          <cell r="D246">
            <v>60652012</v>
          </cell>
          <cell r="E246">
            <v>4</v>
          </cell>
          <cell r="F246" t="str">
            <v>A</v>
          </cell>
          <cell r="G246" t="str">
            <v xml:space="preserve">ROYAL TRADE LTD </v>
          </cell>
          <cell r="H246">
            <v>306100</v>
          </cell>
          <cell r="I246" t="str">
            <v xml:space="preserve">HARV APPL PLACEMAT 13X18 GIVE THANKS </v>
          </cell>
          <cell r="J246" t="str">
            <v xml:space="preserve">10833 AP </v>
          </cell>
          <cell r="K246">
            <v>1.44</v>
          </cell>
          <cell r="L246">
            <v>2.99</v>
          </cell>
          <cell r="M246">
            <v>1</v>
          </cell>
          <cell r="N246">
            <v>0</v>
          </cell>
          <cell r="O246">
            <v>0</v>
          </cell>
          <cell r="P246">
            <v>0</v>
          </cell>
          <cell r="Q246">
            <v>2.78</v>
          </cell>
          <cell r="R246">
            <v>42.8</v>
          </cell>
          <cell r="S246">
            <v>30964</v>
          </cell>
          <cell r="T246">
            <v>1.34</v>
          </cell>
          <cell r="U246">
            <v>1542</v>
          </cell>
          <cell r="V246">
            <v>1147</v>
          </cell>
          <cell r="W246">
            <v>1907</v>
          </cell>
          <cell r="X246">
            <v>3217</v>
          </cell>
          <cell r="Y246">
            <v>2063</v>
          </cell>
          <cell r="Z246">
            <v>0</v>
          </cell>
          <cell r="AA246">
            <v>0</v>
          </cell>
          <cell r="AB246">
            <v>0</v>
          </cell>
          <cell r="AC246">
            <v>93.8</v>
          </cell>
          <cell r="AD246">
            <v>33027</v>
          </cell>
          <cell r="AE246">
            <v>37839</v>
          </cell>
          <cell r="AF246">
            <v>37867</v>
          </cell>
        </row>
        <row r="247">
          <cell r="D247">
            <v>60652013</v>
          </cell>
          <cell r="E247">
            <v>4</v>
          </cell>
          <cell r="F247" t="str">
            <v>A</v>
          </cell>
          <cell r="G247" t="str">
            <v xml:space="preserve">ROYAL TRADE LTD </v>
          </cell>
          <cell r="H247">
            <v>306100</v>
          </cell>
          <cell r="I247" t="str">
            <v>HARV APPL PLACEMAT 13X18 AUTUMN TREASUR</v>
          </cell>
          <cell r="J247" t="str">
            <v xml:space="preserve">12043APM </v>
          </cell>
          <cell r="K247">
            <v>1.44</v>
          </cell>
          <cell r="L247">
            <v>2.99</v>
          </cell>
          <cell r="M247">
            <v>1</v>
          </cell>
          <cell r="N247">
            <v>0</v>
          </cell>
          <cell r="O247">
            <v>0</v>
          </cell>
          <cell r="P247">
            <v>0</v>
          </cell>
          <cell r="Q247">
            <v>2.84</v>
          </cell>
          <cell r="R247">
            <v>16.600000000000001</v>
          </cell>
          <cell r="S247">
            <v>30594</v>
          </cell>
          <cell r="T247">
            <v>5.03</v>
          </cell>
          <cell r="U247">
            <v>538</v>
          </cell>
          <cell r="V247">
            <v>616</v>
          </cell>
          <cell r="W247">
            <v>937</v>
          </cell>
          <cell r="X247">
            <v>1723</v>
          </cell>
          <cell r="Y247">
            <v>2707</v>
          </cell>
          <cell r="Z247">
            <v>0</v>
          </cell>
          <cell r="AA247">
            <v>0</v>
          </cell>
          <cell r="AB247">
            <v>0</v>
          </cell>
          <cell r="AC247">
            <v>91.9</v>
          </cell>
          <cell r="AD247">
            <v>33301</v>
          </cell>
          <cell r="AE247">
            <v>37839</v>
          </cell>
          <cell r="AF247">
            <v>37867</v>
          </cell>
        </row>
        <row r="248">
          <cell r="D248">
            <v>60652014</v>
          </cell>
          <cell r="E248">
            <v>4</v>
          </cell>
          <cell r="F248" t="str">
            <v>A</v>
          </cell>
          <cell r="G248" t="str">
            <v xml:space="preserve">ROYAL TRADE LTD </v>
          </cell>
          <cell r="H248">
            <v>306100</v>
          </cell>
          <cell r="I248" t="str">
            <v>HARV APPL PLACEMAT 13X18 SCARECROW FARM</v>
          </cell>
          <cell r="J248" t="str">
            <v xml:space="preserve">11893 AP </v>
          </cell>
          <cell r="K248">
            <v>1.44</v>
          </cell>
          <cell r="L248">
            <v>2.99</v>
          </cell>
          <cell r="M248">
            <v>1</v>
          </cell>
          <cell r="N248">
            <v>0</v>
          </cell>
          <cell r="O248">
            <v>0</v>
          </cell>
          <cell r="P248">
            <v>0</v>
          </cell>
          <cell r="Q248">
            <v>2.81</v>
          </cell>
          <cell r="R248">
            <v>15.7</v>
          </cell>
          <cell r="S248">
            <v>28650</v>
          </cell>
          <cell r="T248">
            <v>5.39</v>
          </cell>
          <cell r="U248">
            <v>918</v>
          </cell>
          <cell r="V248">
            <v>928</v>
          </cell>
          <cell r="W248">
            <v>1400</v>
          </cell>
          <cell r="X248">
            <v>2460</v>
          </cell>
          <cell r="Y248">
            <v>4945</v>
          </cell>
          <cell r="Z248">
            <v>0</v>
          </cell>
          <cell r="AA248">
            <v>0</v>
          </cell>
          <cell r="AB248">
            <v>0</v>
          </cell>
          <cell r="AC248">
            <v>85.3</v>
          </cell>
          <cell r="AD248">
            <v>33595</v>
          </cell>
          <cell r="AE248">
            <v>37839</v>
          </cell>
          <cell r="AF248">
            <v>37867</v>
          </cell>
        </row>
        <row r="249">
          <cell r="D249">
            <v>60652015</v>
          </cell>
          <cell r="E249">
            <v>4</v>
          </cell>
          <cell r="F249" t="str">
            <v>A</v>
          </cell>
          <cell r="G249" t="str">
            <v xml:space="preserve">ROYAL TRADE LTD </v>
          </cell>
          <cell r="H249">
            <v>306100</v>
          </cell>
          <cell r="I249" t="str">
            <v xml:space="preserve">HARV APPL PLACEMAT 13X18 TURKEY FEST </v>
          </cell>
          <cell r="J249" t="str">
            <v xml:space="preserve">12033 AP </v>
          </cell>
          <cell r="K249">
            <v>1.44</v>
          </cell>
          <cell r="L249">
            <v>2.99</v>
          </cell>
          <cell r="M249">
            <v>1</v>
          </cell>
          <cell r="N249">
            <v>0</v>
          </cell>
          <cell r="O249">
            <v>0</v>
          </cell>
          <cell r="P249">
            <v>0</v>
          </cell>
          <cell r="Q249">
            <v>2.72</v>
          </cell>
          <cell r="R249">
            <v>26.1</v>
          </cell>
          <cell r="S249">
            <v>18035</v>
          </cell>
          <cell r="T249">
            <v>2.83</v>
          </cell>
          <cell r="U249">
            <v>5126</v>
          </cell>
          <cell r="V249">
            <v>2084</v>
          </cell>
          <cell r="W249">
            <v>2188</v>
          </cell>
          <cell r="X249">
            <v>2209</v>
          </cell>
          <cell r="Y249">
            <v>14526</v>
          </cell>
          <cell r="Z249">
            <v>0</v>
          </cell>
          <cell r="AA249">
            <v>0</v>
          </cell>
          <cell r="AB249">
            <v>0</v>
          </cell>
          <cell r="AC249">
            <v>55.4</v>
          </cell>
          <cell r="AD249">
            <v>32561</v>
          </cell>
          <cell r="AE249">
            <v>37839</v>
          </cell>
          <cell r="AF249">
            <v>37867</v>
          </cell>
        </row>
        <row r="250">
          <cell r="D250">
            <v>60652016</v>
          </cell>
          <cell r="E250">
            <v>4</v>
          </cell>
          <cell r="F250" t="str">
            <v>A</v>
          </cell>
          <cell r="G250" t="str">
            <v xml:space="preserve">ROYAL TRADE LTD </v>
          </cell>
          <cell r="H250">
            <v>306100</v>
          </cell>
          <cell r="I250" t="str">
            <v>HARV APPL PLACEMAT 13X18 PUMPKIN GARDEN</v>
          </cell>
          <cell r="J250" t="str">
            <v xml:space="preserve">12863 AP </v>
          </cell>
          <cell r="K250">
            <v>1.44</v>
          </cell>
          <cell r="L250">
            <v>2.99</v>
          </cell>
          <cell r="M250">
            <v>1</v>
          </cell>
          <cell r="N250">
            <v>0</v>
          </cell>
          <cell r="O250">
            <v>0</v>
          </cell>
          <cell r="P250">
            <v>0</v>
          </cell>
          <cell r="Q250">
            <v>2.84</v>
          </cell>
          <cell r="R250">
            <v>16.399999999999999</v>
          </cell>
          <cell r="S250">
            <v>30892</v>
          </cell>
          <cell r="T250">
            <v>5.1100000000000003</v>
          </cell>
          <cell r="U250">
            <v>466</v>
          </cell>
          <cell r="V250">
            <v>399</v>
          </cell>
          <cell r="W250">
            <v>949</v>
          </cell>
          <cell r="X250">
            <v>1543</v>
          </cell>
          <cell r="Y250">
            <v>2380</v>
          </cell>
          <cell r="Z250">
            <v>0</v>
          </cell>
          <cell r="AA250">
            <v>0</v>
          </cell>
          <cell r="AB250">
            <v>0</v>
          </cell>
          <cell r="AC250">
            <v>92.8</v>
          </cell>
          <cell r="AD250">
            <v>33272</v>
          </cell>
          <cell r="AE250">
            <v>37839</v>
          </cell>
          <cell r="AF250">
            <v>37867</v>
          </cell>
        </row>
        <row r="251">
          <cell r="D251">
            <v>60652017</v>
          </cell>
          <cell r="E251">
            <v>4</v>
          </cell>
          <cell r="F251" t="str">
            <v>A</v>
          </cell>
          <cell r="G251" t="str">
            <v xml:space="preserve">ROYAL TRADE LTD </v>
          </cell>
          <cell r="H251">
            <v>306100</v>
          </cell>
          <cell r="I251" t="str">
            <v>HARV APPL PLACEMAT 13X18 SUNFLOWER GARD</v>
          </cell>
          <cell r="J251" t="str">
            <v xml:space="preserve">12053 AP </v>
          </cell>
          <cell r="K251">
            <v>1.44</v>
          </cell>
          <cell r="L251">
            <v>2.99</v>
          </cell>
          <cell r="M251">
            <v>1</v>
          </cell>
          <cell r="N251">
            <v>0</v>
          </cell>
          <cell r="O251">
            <v>0</v>
          </cell>
          <cell r="P251">
            <v>0</v>
          </cell>
          <cell r="Q251">
            <v>2.83</v>
          </cell>
          <cell r="R251">
            <v>21.5</v>
          </cell>
          <cell r="S251">
            <v>30853</v>
          </cell>
          <cell r="T251">
            <v>3.66</v>
          </cell>
          <cell r="U251">
            <v>624</v>
          </cell>
          <cell r="V251">
            <v>701</v>
          </cell>
          <cell r="W251">
            <v>1144</v>
          </cell>
          <cell r="X251">
            <v>1918</v>
          </cell>
          <cell r="Y251">
            <v>2282</v>
          </cell>
          <cell r="Z251">
            <v>0</v>
          </cell>
          <cell r="AA251">
            <v>0</v>
          </cell>
          <cell r="AB251">
            <v>0</v>
          </cell>
          <cell r="AC251">
            <v>93.1</v>
          </cell>
          <cell r="AD251">
            <v>33135</v>
          </cell>
          <cell r="AE251">
            <v>37839</v>
          </cell>
          <cell r="AF251">
            <v>37867</v>
          </cell>
        </row>
        <row r="252">
          <cell r="D252">
            <v>60652018</v>
          </cell>
          <cell r="E252">
            <v>4</v>
          </cell>
          <cell r="F252" t="str">
            <v>A</v>
          </cell>
          <cell r="G252" t="str">
            <v xml:space="preserve">ROYAL TRADE LTD </v>
          </cell>
          <cell r="H252">
            <v>306100</v>
          </cell>
          <cell r="I252" t="str">
            <v xml:space="preserve">HARV APPL PLACEMAT 15X15 SHAPED TURKEY </v>
          </cell>
          <cell r="J252" t="str">
            <v xml:space="preserve">12063 AP </v>
          </cell>
          <cell r="K252">
            <v>1.44</v>
          </cell>
          <cell r="L252">
            <v>2.99</v>
          </cell>
          <cell r="M252">
            <v>1</v>
          </cell>
          <cell r="N252">
            <v>0</v>
          </cell>
          <cell r="O252">
            <v>0</v>
          </cell>
          <cell r="P252">
            <v>0</v>
          </cell>
          <cell r="Q252">
            <v>2.73</v>
          </cell>
          <cell r="R252">
            <v>28.1</v>
          </cell>
          <cell r="S252">
            <v>20431</v>
          </cell>
          <cell r="T252">
            <v>2.56</v>
          </cell>
          <cell r="U252">
            <v>5027</v>
          </cell>
          <cell r="V252">
            <v>2535</v>
          </cell>
          <cell r="W252">
            <v>2735</v>
          </cell>
          <cell r="X252">
            <v>2781</v>
          </cell>
          <cell r="Y252">
            <v>12859</v>
          </cell>
          <cell r="Z252">
            <v>0</v>
          </cell>
          <cell r="AA252">
            <v>0</v>
          </cell>
          <cell r="AB252">
            <v>0</v>
          </cell>
          <cell r="AC252">
            <v>61.4</v>
          </cell>
          <cell r="AD252">
            <v>33290</v>
          </cell>
          <cell r="AE252">
            <v>37839</v>
          </cell>
          <cell r="AF252">
            <v>37867</v>
          </cell>
        </row>
        <row r="253">
          <cell r="D253">
            <v>60652111</v>
          </cell>
          <cell r="E253">
            <v>4</v>
          </cell>
          <cell r="F253" t="str">
            <v>A</v>
          </cell>
          <cell r="G253" t="str">
            <v xml:space="preserve">ROYAL TRADE LTD </v>
          </cell>
          <cell r="H253">
            <v>306100</v>
          </cell>
          <cell r="I253" t="str">
            <v xml:space="preserve">VER HARV PLD FAB TC 52X70 OBLONG </v>
          </cell>
          <cell r="J253" t="str">
            <v xml:space="preserve">11913 OB </v>
          </cell>
          <cell r="K253">
            <v>3.91</v>
          </cell>
          <cell r="L253">
            <v>14.99</v>
          </cell>
          <cell r="M253">
            <v>1</v>
          </cell>
          <cell r="N253">
            <v>0</v>
          </cell>
          <cell r="O253">
            <v>0</v>
          </cell>
          <cell r="P253">
            <v>0</v>
          </cell>
          <cell r="Q253">
            <v>13.87</v>
          </cell>
          <cell r="R253">
            <v>14.9</v>
          </cell>
          <cell r="S253">
            <v>1141</v>
          </cell>
          <cell r="T253">
            <v>5.69</v>
          </cell>
          <cell r="U253">
            <v>85</v>
          </cell>
          <cell r="V253">
            <v>82</v>
          </cell>
          <cell r="W253">
            <v>92</v>
          </cell>
          <cell r="X253">
            <v>114</v>
          </cell>
          <cell r="Y253">
            <v>484</v>
          </cell>
          <cell r="Z253">
            <v>0</v>
          </cell>
          <cell r="AA253">
            <v>0</v>
          </cell>
          <cell r="AB253">
            <v>0</v>
          </cell>
          <cell r="AC253">
            <v>70.2</v>
          </cell>
          <cell r="AD253">
            <v>1625</v>
          </cell>
          <cell r="AE253">
            <v>37846</v>
          </cell>
          <cell r="AF253">
            <v>37874</v>
          </cell>
        </row>
        <row r="254">
          <cell r="D254">
            <v>60652112</v>
          </cell>
          <cell r="E254">
            <v>4</v>
          </cell>
          <cell r="F254" t="str">
            <v>A</v>
          </cell>
          <cell r="G254" t="str">
            <v xml:space="preserve">ROYAL TRADE LTD </v>
          </cell>
          <cell r="H254">
            <v>306100</v>
          </cell>
          <cell r="I254" t="str">
            <v xml:space="preserve">VER HARV PLD FAB TC 60X84 OBLONG </v>
          </cell>
          <cell r="J254" t="str">
            <v xml:space="preserve">11913 OB </v>
          </cell>
          <cell r="K254">
            <v>5.37</v>
          </cell>
          <cell r="L254">
            <v>14.99</v>
          </cell>
          <cell r="M254">
            <v>1</v>
          </cell>
          <cell r="N254">
            <v>0</v>
          </cell>
          <cell r="O254">
            <v>0</v>
          </cell>
          <cell r="P254">
            <v>0</v>
          </cell>
          <cell r="Q254">
            <v>13.78</v>
          </cell>
          <cell r="R254">
            <v>17.7</v>
          </cell>
          <cell r="S254">
            <v>4434</v>
          </cell>
          <cell r="T254">
            <v>4.6399999999999997</v>
          </cell>
          <cell r="U254">
            <v>424</v>
          </cell>
          <cell r="V254">
            <v>326</v>
          </cell>
          <cell r="W254">
            <v>440</v>
          </cell>
          <cell r="X254">
            <v>582</v>
          </cell>
          <cell r="Y254">
            <v>1968</v>
          </cell>
          <cell r="Z254">
            <v>0</v>
          </cell>
          <cell r="AA254">
            <v>0</v>
          </cell>
          <cell r="AB254">
            <v>0</v>
          </cell>
          <cell r="AC254">
            <v>69.3</v>
          </cell>
          <cell r="AD254">
            <v>6402</v>
          </cell>
          <cell r="AE254">
            <v>37846</v>
          </cell>
          <cell r="AF254">
            <v>37874</v>
          </cell>
        </row>
        <row r="255">
          <cell r="D255">
            <v>60652113</v>
          </cell>
          <cell r="E255">
            <v>4</v>
          </cell>
          <cell r="F255" t="str">
            <v>A</v>
          </cell>
          <cell r="G255" t="str">
            <v xml:space="preserve">ROYAL TRADE LTD </v>
          </cell>
          <cell r="H255">
            <v>306100</v>
          </cell>
          <cell r="I255" t="str">
            <v xml:space="preserve">VER HARV PLD FAB TC 60X84 OV </v>
          </cell>
          <cell r="J255" t="str">
            <v xml:space="preserve">11913 OV </v>
          </cell>
          <cell r="K255">
            <v>5.37</v>
          </cell>
          <cell r="L255">
            <v>14.99</v>
          </cell>
          <cell r="M255">
            <v>1</v>
          </cell>
          <cell r="N255">
            <v>0</v>
          </cell>
          <cell r="O255">
            <v>0</v>
          </cell>
          <cell r="P255">
            <v>0</v>
          </cell>
          <cell r="Q255">
            <v>13.91</v>
          </cell>
          <cell r="R255">
            <v>13.8</v>
          </cell>
          <cell r="S255">
            <v>2351</v>
          </cell>
          <cell r="T255">
            <v>6.22</v>
          </cell>
          <cell r="U255">
            <v>147</v>
          </cell>
          <cell r="V255">
            <v>146</v>
          </cell>
          <cell r="W255">
            <v>209</v>
          </cell>
          <cell r="X255">
            <v>253</v>
          </cell>
          <cell r="Y255">
            <v>915</v>
          </cell>
          <cell r="Z255">
            <v>0</v>
          </cell>
          <cell r="AA255">
            <v>0</v>
          </cell>
          <cell r="AB255">
            <v>0</v>
          </cell>
          <cell r="AC255">
            <v>72</v>
          </cell>
          <cell r="AD255">
            <v>3266</v>
          </cell>
          <cell r="AE255">
            <v>37846</v>
          </cell>
          <cell r="AF255">
            <v>37874</v>
          </cell>
        </row>
        <row r="256">
          <cell r="D256">
            <v>60652114</v>
          </cell>
          <cell r="E256">
            <v>4</v>
          </cell>
          <cell r="F256" t="str">
            <v>A</v>
          </cell>
          <cell r="G256" t="str">
            <v xml:space="preserve">ROYAL TRADE LTD </v>
          </cell>
          <cell r="H256">
            <v>306100</v>
          </cell>
          <cell r="I256" t="str">
            <v xml:space="preserve">VER HARV PLD FAB TC 60X102 OBLONG </v>
          </cell>
          <cell r="J256" t="str">
            <v xml:space="preserve">11913 OB </v>
          </cell>
          <cell r="K256">
            <v>6.15</v>
          </cell>
          <cell r="L256">
            <v>14.99</v>
          </cell>
          <cell r="M256">
            <v>1</v>
          </cell>
          <cell r="N256">
            <v>0</v>
          </cell>
          <cell r="O256">
            <v>0</v>
          </cell>
          <cell r="P256">
            <v>0</v>
          </cell>
          <cell r="Q256">
            <v>13.87</v>
          </cell>
          <cell r="R256">
            <v>21.3</v>
          </cell>
          <cell r="S256">
            <v>3769</v>
          </cell>
          <cell r="T256">
            <v>3.7</v>
          </cell>
          <cell r="U256">
            <v>250</v>
          </cell>
          <cell r="V256">
            <v>212</v>
          </cell>
          <cell r="W256">
            <v>309</v>
          </cell>
          <cell r="X256">
            <v>441</v>
          </cell>
          <cell r="Y256">
            <v>926</v>
          </cell>
          <cell r="Z256">
            <v>0</v>
          </cell>
          <cell r="AA256">
            <v>0</v>
          </cell>
          <cell r="AB256">
            <v>0</v>
          </cell>
          <cell r="AC256">
            <v>80.3</v>
          </cell>
          <cell r="AD256">
            <v>4695</v>
          </cell>
          <cell r="AE256">
            <v>37846</v>
          </cell>
          <cell r="AF256">
            <v>37874</v>
          </cell>
        </row>
        <row r="257">
          <cell r="D257">
            <v>60652115</v>
          </cell>
          <cell r="E257">
            <v>4</v>
          </cell>
          <cell r="F257" t="str">
            <v>A</v>
          </cell>
          <cell r="G257" t="str">
            <v xml:space="preserve">ROYAL TRADE LTD </v>
          </cell>
          <cell r="H257">
            <v>306100</v>
          </cell>
          <cell r="I257" t="str">
            <v xml:space="preserve">VER HARV PLD FAB TC 70 ROUND </v>
          </cell>
          <cell r="J257" t="str">
            <v xml:space="preserve">11913 RD </v>
          </cell>
          <cell r="K257">
            <v>3.91</v>
          </cell>
          <cell r="L257">
            <v>14.99</v>
          </cell>
          <cell r="M257">
            <v>1</v>
          </cell>
          <cell r="N257">
            <v>0</v>
          </cell>
          <cell r="O257">
            <v>0</v>
          </cell>
          <cell r="P257">
            <v>0</v>
          </cell>
          <cell r="Q257">
            <v>13.91</v>
          </cell>
          <cell r="R257">
            <v>13.4</v>
          </cell>
          <cell r="S257">
            <v>2350</v>
          </cell>
          <cell r="T257">
            <v>6.44</v>
          </cell>
          <cell r="U257">
            <v>131</v>
          </cell>
          <cell r="V257">
            <v>105</v>
          </cell>
          <cell r="W257">
            <v>160</v>
          </cell>
          <cell r="X257">
            <v>257</v>
          </cell>
          <cell r="Y257">
            <v>843</v>
          </cell>
          <cell r="Z257">
            <v>0</v>
          </cell>
          <cell r="AA257">
            <v>0</v>
          </cell>
          <cell r="AB257">
            <v>0</v>
          </cell>
          <cell r="AC257">
            <v>73.599999999999994</v>
          </cell>
          <cell r="AD257">
            <v>3193</v>
          </cell>
          <cell r="AE257">
            <v>37846</v>
          </cell>
          <cell r="AF257">
            <v>37874</v>
          </cell>
        </row>
        <row r="258">
          <cell r="D258">
            <v>60652201</v>
          </cell>
          <cell r="E258">
            <v>4</v>
          </cell>
          <cell r="F258" t="str">
            <v>A</v>
          </cell>
          <cell r="G258" t="str">
            <v xml:space="preserve">ROYAL TRADE LTD </v>
          </cell>
          <cell r="H258">
            <v>306100</v>
          </cell>
          <cell r="I258" t="str">
            <v xml:space="preserve">VER HARV PLD FAB ACC36 PC MASTERPACK </v>
          </cell>
          <cell r="J258" t="str">
            <v xml:space="preserve">MULTIPLE </v>
          </cell>
          <cell r="K258">
            <v>70.66</v>
          </cell>
          <cell r="L258">
            <v>167.64</v>
          </cell>
          <cell r="M258">
            <v>1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 t="str">
            <v/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</v>
          </cell>
          <cell r="AB258">
            <v>0</v>
          </cell>
          <cell r="AC258">
            <v>0</v>
          </cell>
          <cell r="AD258">
            <v>0</v>
          </cell>
          <cell r="AE258">
            <v>1</v>
          </cell>
          <cell r="AF258">
            <v>1</v>
          </cell>
        </row>
        <row r="259">
          <cell r="D259">
            <v>60652211</v>
          </cell>
          <cell r="E259">
            <v>4</v>
          </cell>
          <cell r="F259" t="str">
            <v>A</v>
          </cell>
          <cell r="G259" t="str">
            <v xml:space="preserve">ROYAL TRADE LTD </v>
          </cell>
          <cell r="H259">
            <v>306100</v>
          </cell>
          <cell r="I259" t="str">
            <v xml:space="preserve">VER HARV PLD FAB ACC17X17 NAPKIN </v>
          </cell>
          <cell r="J259" t="str">
            <v xml:space="preserve">11913 2P </v>
          </cell>
          <cell r="K259">
            <v>1.29</v>
          </cell>
          <cell r="L259">
            <v>3.99</v>
          </cell>
          <cell r="M259">
            <v>1</v>
          </cell>
          <cell r="N259">
            <v>0</v>
          </cell>
          <cell r="O259">
            <v>0</v>
          </cell>
          <cell r="P259">
            <v>0</v>
          </cell>
          <cell r="Q259">
            <v>3.78</v>
          </cell>
          <cell r="R259">
            <v>10.4</v>
          </cell>
          <cell r="S259">
            <v>15429</v>
          </cell>
          <cell r="T259">
            <v>8.65</v>
          </cell>
          <cell r="U259">
            <v>878</v>
          </cell>
          <cell r="V259">
            <v>741</v>
          </cell>
          <cell r="W259">
            <v>1103</v>
          </cell>
          <cell r="X259">
            <v>1652</v>
          </cell>
          <cell r="Y259">
            <v>7590</v>
          </cell>
          <cell r="Z259">
            <v>96</v>
          </cell>
          <cell r="AA259">
            <v>0</v>
          </cell>
          <cell r="AB259">
            <v>0</v>
          </cell>
          <cell r="AC259">
            <v>67</v>
          </cell>
          <cell r="AD259">
            <v>23019</v>
          </cell>
          <cell r="AE259">
            <v>37846</v>
          </cell>
          <cell r="AF259">
            <v>37860</v>
          </cell>
        </row>
        <row r="260">
          <cell r="D260">
            <v>60652212</v>
          </cell>
          <cell r="E260">
            <v>4</v>
          </cell>
          <cell r="F260" t="str">
            <v>A</v>
          </cell>
          <cell r="G260" t="str">
            <v xml:space="preserve">ROYAL TRADE LTD </v>
          </cell>
          <cell r="H260">
            <v>306100</v>
          </cell>
          <cell r="I260" t="str">
            <v xml:space="preserve">VER HARV PLD FAB ACC13X19 PLACEMAT </v>
          </cell>
          <cell r="J260" t="str">
            <v xml:space="preserve">11913 WP </v>
          </cell>
          <cell r="K260">
            <v>0.98</v>
          </cell>
          <cell r="L260">
            <v>1.99</v>
          </cell>
          <cell r="M260">
            <v>1</v>
          </cell>
          <cell r="N260">
            <v>0</v>
          </cell>
          <cell r="O260">
            <v>0</v>
          </cell>
          <cell r="P260">
            <v>0</v>
          </cell>
          <cell r="Q260">
            <v>1.96</v>
          </cell>
          <cell r="R260">
            <v>22.5</v>
          </cell>
          <cell r="S260">
            <v>23441</v>
          </cell>
          <cell r="T260">
            <v>3.45</v>
          </cell>
          <cell r="U260">
            <v>116</v>
          </cell>
          <cell r="V260">
            <v>154</v>
          </cell>
          <cell r="W260">
            <v>245</v>
          </cell>
          <cell r="X260">
            <v>636</v>
          </cell>
          <cell r="Y260">
            <v>400</v>
          </cell>
          <cell r="Z260">
            <v>72</v>
          </cell>
          <cell r="AA260">
            <v>0</v>
          </cell>
          <cell r="AB260">
            <v>0</v>
          </cell>
          <cell r="AC260">
            <v>98.3</v>
          </cell>
          <cell r="AD260">
            <v>23841</v>
          </cell>
          <cell r="AE260">
            <v>37846</v>
          </cell>
          <cell r="AF260">
            <v>37860</v>
          </cell>
        </row>
        <row r="261">
          <cell r="D261">
            <v>60652213</v>
          </cell>
          <cell r="E261">
            <v>4</v>
          </cell>
          <cell r="F261" t="str">
            <v>A</v>
          </cell>
          <cell r="G261" t="str">
            <v xml:space="preserve">ROYAL TRADE LTD </v>
          </cell>
          <cell r="H261">
            <v>306100</v>
          </cell>
          <cell r="I261" t="str">
            <v xml:space="preserve">VER HARV PLD FAB ACC13X72 RUNNER </v>
          </cell>
          <cell r="J261" t="str">
            <v xml:space="preserve">11913 RU </v>
          </cell>
          <cell r="K261">
            <v>4.9400000000000004</v>
          </cell>
          <cell r="L261">
            <v>9.99</v>
          </cell>
          <cell r="M261">
            <v>1</v>
          </cell>
          <cell r="N261">
            <v>0</v>
          </cell>
          <cell r="O261">
            <v>0</v>
          </cell>
          <cell r="P261">
            <v>0</v>
          </cell>
          <cell r="Q261">
            <v>9.52</v>
          </cell>
          <cell r="R261">
            <v>19.600000000000001</v>
          </cell>
          <cell r="S261">
            <v>9965</v>
          </cell>
          <cell r="T261">
            <v>4.09</v>
          </cell>
          <cell r="U261">
            <v>586</v>
          </cell>
          <cell r="V261">
            <v>493</v>
          </cell>
          <cell r="W261">
            <v>745</v>
          </cell>
          <cell r="X261">
            <v>1120</v>
          </cell>
          <cell r="Y261">
            <v>2399</v>
          </cell>
          <cell r="Z261">
            <v>48</v>
          </cell>
          <cell r="AA261">
            <v>0</v>
          </cell>
          <cell r="AB261">
            <v>0</v>
          </cell>
          <cell r="AC261">
            <v>80.599999999999994</v>
          </cell>
          <cell r="AD261">
            <v>12364</v>
          </cell>
          <cell r="AE261">
            <v>37846</v>
          </cell>
          <cell r="AF261">
            <v>37860</v>
          </cell>
        </row>
        <row r="262">
          <cell r="D262">
            <v>60652411</v>
          </cell>
          <cell r="E262">
            <v>4</v>
          </cell>
          <cell r="F262" t="str">
            <v>A</v>
          </cell>
          <cell r="G262" t="str">
            <v xml:space="preserve">ROYAL TRADE LTD </v>
          </cell>
          <cell r="H262">
            <v>306100</v>
          </cell>
          <cell r="I262" t="str">
            <v xml:space="preserve">BRON STR WD NAP RINGSET 4 BRONZE STRIPE </v>
          </cell>
          <cell r="J262" t="str">
            <v xml:space="preserve">12025 4N </v>
          </cell>
          <cell r="K262">
            <v>2.58</v>
          </cell>
          <cell r="L262">
            <v>7.99</v>
          </cell>
          <cell r="M262">
            <v>1</v>
          </cell>
          <cell r="N262">
            <v>0</v>
          </cell>
          <cell r="O262">
            <v>0</v>
          </cell>
          <cell r="P262">
            <v>0</v>
          </cell>
          <cell r="Q262">
            <v>7.48</v>
          </cell>
          <cell r="R262">
            <v>5.0999999999999996</v>
          </cell>
          <cell r="S262">
            <v>3293</v>
          </cell>
          <cell r="T262">
            <v>18.77</v>
          </cell>
          <cell r="U262">
            <v>378</v>
          </cell>
          <cell r="V262">
            <v>208</v>
          </cell>
          <cell r="W262">
            <v>255</v>
          </cell>
          <cell r="X262">
            <v>329</v>
          </cell>
          <cell r="Y262">
            <v>7094</v>
          </cell>
          <cell r="Z262">
            <v>16</v>
          </cell>
          <cell r="AA262">
            <v>0</v>
          </cell>
          <cell r="AB262">
            <v>0</v>
          </cell>
          <cell r="AC262">
            <v>31.7</v>
          </cell>
          <cell r="AD262">
            <v>10387</v>
          </cell>
          <cell r="AE262">
            <v>37846</v>
          </cell>
          <cell r="AF262">
            <v>37881</v>
          </cell>
        </row>
        <row r="263">
          <cell r="D263">
            <v>60652511</v>
          </cell>
          <cell r="E263">
            <v>4</v>
          </cell>
          <cell r="F263" t="str">
            <v>A</v>
          </cell>
          <cell r="G263" t="str">
            <v xml:space="preserve">ROYAL TRADE LTD </v>
          </cell>
          <cell r="H263">
            <v>306100</v>
          </cell>
          <cell r="I263" t="str">
            <v xml:space="preserve">HARV TPSTRY/CHEN FPMVERMONT HARV TPSTRY </v>
          </cell>
          <cell r="J263" t="str">
            <v xml:space="preserve">11923 WP </v>
          </cell>
          <cell r="K263">
            <v>1.53</v>
          </cell>
          <cell r="L263">
            <v>2.99</v>
          </cell>
          <cell r="M263">
            <v>1</v>
          </cell>
          <cell r="N263">
            <v>0</v>
          </cell>
          <cell r="O263">
            <v>0</v>
          </cell>
          <cell r="P263">
            <v>0</v>
          </cell>
          <cell r="Q263">
            <v>2.83</v>
          </cell>
          <cell r="R263">
            <v>17.2</v>
          </cell>
          <cell r="S263">
            <v>41350</v>
          </cell>
          <cell r="T263">
            <v>4.8099999999999996</v>
          </cell>
          <cell r="U263">
            <v>934</v>
          </cell>
          <cell r="V263">
            <v>1147</v>
          </cell>
          <cell r="W263">
            <v>1603</v>
          </cell>
          <cell r="X263">
            <v>2826</v>
          </cell>
          <cell r="Y263">
            <v>4496</v>
          </cell>
          <cell r="Z263">
            <v>0</v>
          </cell>
          <cell r="AA263">
            <v>0</v>
          </cell>
          <cell r="AB263">
            <v>0</v>
          </cell>
          <cell r="AC263">
            <v>90.2</v>
          </cell>
          <cell r="AD263">
            <v>45846</v>
          </cell>
          <cell r="AE263">
            <v>35935</v>
          </cell>
          <cell r="AF263">
            <v>37881</v>
          </cell>
        </row>
        <row r="264">
          <cell r="D264">
            <v>60652512</v>
          </cell>
          <cell r="E264">
            <v>4</v>
          </cell>
          <cell r="F264" t="str">
            <v>A</v>
          </cell>
          <cell r="G264" t="str">
            <v xml:space="preserve">ROYAL TRADE LTD </v>
          </cell>
          <cell r="H264">
            <v>306100</v>
          </cell>
          <cell r="I264" t="str">
            <v>HARV TPSTRY/CHEN FPMNATURES SCRPBK TPSTY</v>
          </cell>
          <cell r="J264" t="str">
            <v xml:space="preserve">11933 WP </v>
          </cell>
          <cell r="K264">
            <v>1.53</v>
          </cell>
          <cell r="L264">
            <v>2.99</v>
          </cell>
          <cell r="M264">
            <v>1</v>
          </cell>
          <cell r="N264">
            <v>0</v>
          </cell>
          <cell r="O264">
            <v>0</v>
          </cell>
          <cell r="P264">
            <v>0</v>
          </cell>
          <cell r="Q264">
            <v>2.8</v>
          </cell>
          <cell r="R264">
            <v>14.6</v>
          </cell>
          <cell r="S264">
            <v>23632</v>
          </cell>
          <cell r="T264">
            <v>5.87</v>
          </cell>
          <cell r="U264">
            <v>1170</v>
          </cell>
          <cell r="V264">
            <v>1028</v>
          </cell>
          <cell r="W264">
            <v>1523</v>
          </cell>
          <cell r="X264">
            <v>2368</v>
          </cell>
          <cell r="Y264">
            <v>6863</v>
          </cell>
          <cell r="Z264">
            <v>0</v>
          </cell>
          <cell r="AA264">
            <v>0</v>
          </cell>
          <cell r="AB264">
            <v>0</v>
          </cell>
          <cell r="AC264">
            <v>77.5</v>
          </cell>
          <cell r="AD264">
            <v>30495</v>
          </cell>
          <cell r="AE264">
            <v>37846</v>
          </cell>
          <cell r="AF264">
            <v>37881</v>
          </cell>
        </row>
        <row r="265">
          <cell r="D265">
            <v>60652513</v>
          </cell>
          <cell r="E265">
            <v>4</v>
          </cell>
          <cell r="F265" t="str">
            <v>A</v>
          </cell>
          <cell r="G265" t="str">
            <v xml:space="preserve">ROYAL TRADE LTD </v>
          </cell>
          <cell r="H265">
            <v>306100</v>
          </cell>
          <cell r="I265" t="str">
            <v xml:space="preserve">HARV TPSTRY/CHEN FPMCHENILLE STRIPE PM </v>
          </cell>
          <cell r="J265" t="str">
            <v xml:space="preserve">12013FPM </v>
          </cell>
          <cell r="K265">
            <v>1.41</v>
          </cell>
          <cell r="L265">
            <v>2.99</v>
          </cell>
          <cell r="M265">
            <v>1</v>
          </cell>
          <cell r="N265">
            <v>0</v>
          </cell>
          <cell r="O265">
            <v>0</v>
          </cell>
          <cell r="P265">
            <v>0</v>
          </cell>
          <cell r="Q265">
            <v>2.8</v>
          </cell>
          <cell r="R265">
            <v>12.9</v>
          </cell>
          <cell r="S265">
            <v>16138</v>
          </cell>
          <cell r="T265">
            <v>6.75</v>
          </cell>
          <cell r="U265">
            <v>996</v>
          </cell>
          <cell r="V265">
            <v>860</v>
          </cell>
          <cell r="W265">
            <v>1238</v>
          </cell>
          <cell r="X265">
            <v>1627</v>
          </cell>
          <cell r="Y265">
            <v>6724</v>
          </cell>
          <cell r="Z265">
            <v>0</v>
          </cell>
          <cell r="AA265">
            <v>0</v>
          </cell>
          <cell r="AB265">
            <v>0</v>
          </cell>
          <cell r="AC265">
            <v>70.599999999999994</v>
          </cell>
          <cell r="AD265">
            <v>22862</v>
          </cell>
          <cell r="AE265">
            <v>37846</v>
          </cell>
          <cell r="AF265">
            <v>37881</v>
          </cell>
        </row>
        <row r="266">
          <cell r="D266">
            <v>60652611</v>
          </cell>
          <cell r="E266">
            <v>4</v>
          </cell>
          <cell r="F266" t="str">
            <v>A</v>
          </cell>
          <cell r="G266" t="str">
            <v xml:space="preserve">ROYAL TRADE LTD </v>
          </cell>
          <cell r="H266">
            <v>306100</v>
          </cell>
          <cell r="I266" t="str">
            <v>HARVEST PR VNYL PM 15X15 HORN OF PLENTY</v>
          </cell>
          <cell r="J266" t="str">
            <v xml:space="preserve">11791 VP </v>
          </cell>
          <cell r="K266">
            <v>0.31</v>
          </cell>
          <cell r="L266">
            <v>0.99</v>
          </cell>
          <cell r="M266">
            <v>1</v>
          </cell>
          <cell r="N266">
            <v>0</v>
          </cell>
          <cell r="O266">
            <v>0</v>
          </cell>
          <cell r="P266">
            <v>0</v>
          </cell>
          <cell r="Q266">
            <v>0.92</v>
          </cell>
          <cell r="R266">
            <v>28.9</v>
          </cell>
          <cell r="S266">
            <v>68041</v>
          </cell>
          <cell r="T266">
            <v>2.46</v>
          </cell>
          <cell r="U266">
            <v>3754</v>
          </cell>
          <cell r="V266">
            <v>3185</v>
          </cell>
          <cell r="W266">
            <v>4543</v>
          </cell>
          <cell r="X266">
            <v>6495</v>
          </cell>
          <cell r="Y266">
            <v>9216</v>
          </cell>
          <cell r="Z266">
            <v>0</v>
          </cell>
          <cell r="AA266">
            <v>0</v>
          </cell>
          <cell r="AB266">
            <v>0</v>
          </cell>
          <cell r="AC266">
            <v>88.1</v>
          </cell>
          <cell r="AD266">
            <v>77257</v>
          </cell>
          <cell r="AE266">
            <v>37839</v>
          </cell>
          <cell r="AF266">
            <v>37923</v>
          </cell>
        </row>
        <row r="267">
          <cell r="D267">
            <v>60652612</v>
          </cell>
          <cell r="E267">
            <v>4</v>
          </cell>
          <cell r="F267" t="str">
            <v>A</v>
          </cell>
          <cell r="G267" t="str">
            <v xml:space="preserve">ROYAL TRADE LTD </v>
          </cell>
          <cell r="H267">
            <v>306100</v>
          </cell>
          <cell r="I267" t="str">
            <v xml:space="preserve">HARVEST PR VNYL PM 11X17 COUNTRY </v>
          </cell>
          <cell r="J267" t="str">
            <v xml:space="preserve">11801 VP </v>
          </cell>
          <cell r="K267">
            <v>0.31</v>
          </cell>
          <cell r="L267">
            <v>0.99</v>
          </cell>
          <cell r="M267">
            <v>1</v>
          </cell>
          <cell r="N267">
            <v>0</v>
          </cell>
          <cell r="O267">
            <v>0</v>
          </cell>
          <cell r="P267">
            <v>0</v>
          </cell>
          <cell r="Q267">
            <v>0.93</v>
          </cell>
          <cell r="R267">
            <v>22.6</v>
          </cell>
          <cell r="S267">
            <v>73608</v>
          </cell>
          <cell r="T267">
            <v>3.43</v>
          </cell>
          <cell r="U267">
            <v>1302</v>
          </cell>
          <cell r="V267">
            <v>1328</v>
          </cell>
          <cell r="W267">
            <v>2467</v>
          </cell>
          <cell r="X267">
            <v>4387</v>
          </cell>
          <cell r="Y267">
            <v>4464</v>
          </cell>
          <cell r="Z267">
            <v>0</v>
          </cell>
          <cell r="AA267">
            <v>0</v>
          </cell>
          <cell r="AB267">
            <v>0</v>
          </cell>
          <cell r="AC267">
            <v>94.3</v>
          </cell>
          <cell r="AD267">
            <v>78072</v>
          </cell>
          <cell r="AE267">
            <v>37839</v>
          </cell>
          <cell r="AF267">
            <v>37923</v>
          </cell>
        </row>
        <row r="268">
          <cell r="D268">
            <v>60652613</v>
          </cell>
          <cell r="E268">
            <v>4</v>
          </cell>
          <cell r="F268" t="str">
            <v>A</v>
          </cell>
          <cell r="G268" t="str">
            <v xml:space="preserve">ROYAL TRADE LTD </v>
          </cell>
          <cell r="H268">
            <v>306100</v>
          </cell>
          <cell r="I268" t="str">
            <v>HARVEST PR VNYL PM 15X15 MAPLE LEAF GLI</v>
          </cell>
          <cell r="J268" t="str">
            <v xml:space="preserve">11811 VP </v>
          </cell>
          <cell r="K268">
            <v>0.42</v>
          </cell>
          <cell r="L268">
            <v>0.99</v>
          </cell>
          <cell r="M268">
            <v>1</v>
          </cell>
          <cell r="N268">
            <v>0</v>
          </cell>
          <cell r="O268">
            <v>0</v>
          </cell>
          <cell r="P268">
            <v>0</v>
          </cell>
          <cell r="Q268">
            <v>0.9</v>
          </cell>
          <cell r="R268">
            <v>17.3</v>
          </cell>
          <cell r="S268">
            <v>73671</v>
          </cell>
          <cell r="T268">
            <v>4.78</v>
          </cell>
          <cell r="U268">
            <v>8660</v>
          </cell>
          <cell r="V268">
            <v>5262</v>
          </cell>
          <cell r="W268">
            <v>6957</v>
          </cell>
          <cell r="X268">
            <v>9520</v>
          </cell>
          <cell r="Y268">
            <v>41388</v>
          </cell>
          <cell r="Z268">
            <v>0</v>
          </cell>
          <cell r="AA268">
            <v>0</v>
          </cell>
          <cell r="AB268">
            <v>0</v>
          </cell>
          <cell r="AC268">
            <v>64</v>
          </cell>
          <cell r="AD268">
            <v>115059</v>
          </cell>
          <cell r="AE268">
            <v>37839</v>
          </cell>
          <cell r="AF268">
            <v>37923</v>
          </cell>
        </row>
        <row r="269">
          <cell r="D269">
            <v>60652614</v>
          </cell>
          <cell r="E269">
            <v>4</v>
          </cell>
          <cell r="F269" t="str">
            <v>A</v>
          </cell>
          <cell r="G269" t="str">
            <v xml:space="preserve">ROYAL TRADE LTD </v>
          </cell>
          <cell r="H269">
            <v>306100</v>
          </cell>
          <cell r="I269" t="str">
            <v xml:space="preserve">HARVEST PR VNYL PM FALL FESTIVAL </v>
          </cell>
          <cell r="J269" t="str">
            <v xml:space="preserve">11821 VP </v>
          </cell>
          <cell r="K269">
            <v>0.31</v>
          </cell>
          <cell r="L269">
            <v>0.99</v>
          </cell>
          <cell r="M269">
            <v>1</v>
          </cell>
          <cell r="N269">
            <v>0</v>
          </cell>
          <cell r="O269">
            <v>0</v>
          </cell>
          <cell r="P269">
            <v>0</v>
          </cell>
          <cell r="Q269">
            <v>0.9</v>
          </cell>
          <cell r="R269">
            <v>17.600000000000001</v>
          </cell>
          <cell r="S269">
            <v>47755</v>
          </cell>
          <cell r="T269">
            <v>4.67</v>
          </cell>
          <cell r="U269">
            <v>6583</v>
          </cell>
          <cell r="V269">
            <v>3574</v>
          </cell>
          <cell r="W269">
            <v>4994</v>
          </cell>
          <cell r="X269">
            <v>5831</v>
          </cell>
          <cell r="Y269">
            <v>30753</v>
          </cell>
          <cell r="Z269">
            <v>0</v>
          </cell>
          <cell r="AA269">
            <v>0</v>
          </cell>
          <cell r="AB269">
            <v>0</v>
          </cell>
          <cell r="AC269">
            <v>60.8</v>
          </cell>
          <cell r="AD269">
            <v>78508</v>
          </cell>
          <cell r="AE269">
            <v>37839</v>
          </cell>
          <cell r="AF269">
            <v>37923</v>
          </cell>
        </row>
        <row r="270">
          <cell r="D270">
            <v>60652615</v>
          </cell>
          <cell r="E270">
            <v>4</v>
          </cell>
          <cell r="F270" t="str">
            <v>A</v>
          </cell>
          <cell r="G270" t="str">
            <v xml:space="preserve">ROYAL TRADE LTD </v>
          </cell>
          <cell r="H270">
            <v>306100</v>
          </cell>
          <cell r="I270" t="str">
            <v>HARVEST PR VNYL PM 11X17 SCARECROW PUMP</v>
          </cell>
          <cell r="J270" t="str">
            <v xml:space="preserve">11831 VP </v>
          </cell>
          <cell r="K270">
            <v>0.31</v>
          </cell>
          <cell r="L270">
            <v>0.99</v>
          </cell>
          <cell r="M270">
            <v>1</v>
          </cell>
          <cell r="N270">
            <v>0</v>
          </cell>
          <cell r="O270">
            <v>0</v>
          </cell>
          <cell r="P270">
            <v>0</v>
          </cell>
          <cell r="Q270">
            <v>0.91</v>
          </cell>
          <cell r="R270">
            <v>18.5</v>
          </cell>
          <cell r="S270">
            <v>64593</v>
          </cell>
          <cell r="T270">
            <v>4.3899999999999997</v>
          </cell>
          <cell r="U270">
            <v>3068</v>
          </cell>
          <cell r="V270">
            <v>2439</v>
          </cell>
          <cell r="W270">
            <v>4306</v>
          </cell>
          <cell r="X270">
            <v>6444</v>
          </cell>
          <cell r="Y270">
            <v>13476</v>
          </cell>
          <cell r="Z270">
            <v>0</v>
          </cell>
          <cell r="AA270">
            <v>0</v>
          </cell>
          <cell r="AB270">
            <v>0</v>
          </cell>
          <cell r="AC270">
            <v>82.7</v>
          </cell>
          <cell r="AD270">
            <v>78069</v>
          </cell>
          <cell r="AE270">
            <v>37839</v>
          </cell>
          <cell r="AF270">
            <v>37923</v>
          </cell>
        </row>
        <row r="271">
          <cell r="D271">
            <v>60652616</v>
          </cell>
          <cell r="E271">
            <v>4</v>
          </cell>
          <cell r="F271" t="str">
            <v>A</v>
          </cell>
          <cell r="G271" t="str">
            <v xml:space="preserve">ROYAL TRADE LTD </v>
          </cell>
          <cell r="H271">
            <v>306100</v>
          </cell>
          <cell r="I271" t="str">
            <v xml:space="preserve">HARVEST PR VNYL PM 11X17 HAPPY TURKEY </v>
          </cell>
          <cell r="J271" t="str">
            <v xml:space="preserve">11841 VP </v>
          </cell>
          <cell r="K271">
            <v>0.31</v>
          </cell>
          <cell r="L271">
            <v>0.99</v>
          </cell>
          <cell r="M271">
            <v>1</v>
          </cell>
          <cell r="N271">
            <v>0</v>
          </cell>
          <cell r="O271">
            <v>0</v>
          </cell>
          <cell r="P271">
            <v>0</v>
          </cell>
          <cell r="Q271">
            <v>0.9</v>
          </cell>
          <cell r="R271">
            <v>52.4</v>
          </cell>
          <cell r="S271">
            <v>65749</v>
          </cell>
          <cell r="T271">
            <v>0.91</v>
          </cell>
          <cell r="U271">
            <v>12720</v>
          </cell>
          <cell r="V271">
            <v>6750</v>
          </cell>
          <cell r="W271">
            <v>7024</v>
          </cell>
          <cell r="X271">
            <v>7717</v>
          </cell>
          <cell r="Y271">
            <v>11535</v>
          </cell>
          <cell r="Z271">
            <v>0</v>
          </cell>
          <cell r="AA271">
            <v>0</v>
          </cell>
          <cell r="AB271">
            <v>0</v>
          </cell>
          <cell r="AC271">
            <v>85.1</v>
          </cell>
          <cell r="AD271">
            <v>77284</v>
          </cell>
          <cell r="AE271">
            <v>37839</v>
          </cell>
          <cell r="AF271">
            <v>37923</v>
          </cell>
        </row>
        <row r="272">
          <cell r="D272">
            <v>60652711</v>
          </cell>
          <cell r="E272">
            <v>4</v>
          </cell>
          <cell r="F272" t="str">
            <v>A</v>
          </cell>
          <cell r="G272" t="str">
            <v xml:space="preserve">ROYAL TRADE LTD </v>
          </cell>
          <cell r="H272">
            <v>306100</v>
          </cell>
          <cell r="I272" t="str">
            <v xml:space="preserve">HARV TURKEY SQ TC VYL 52X52 SQ </v>
          </cell>
          <cell r="J272" t="str">
            <v xml:space="preserve">11851 SQ </v>
          </cell>
          <cell r="K272">
            <v>1.17</v>
          </cell>
          <cell r="L272">
            <v>2.99</v>
          </cell>
          <cell r="M272">
            <v>1</v>
          </cell>
          <cell r="N272">
            <v>0</v>
          </cell>
          <cell r="O272">
            <v>0</v>
          </cell>
          <cell r="P272">
            <v>0</v>
          </cell>
          <cell r="Q272">
            <v>2.81</v>
          </cell>
          <cell r="R272">
            <v>21</v>
          </cell>
          <cell r="S272">
            <v>3839</v>
          </cell>
          <cell r="T272">
            <v>3.76</v>
          </cell>
          <cell r="U272">
            <v>351</v>
          </cell>
          <cell r="V272">
            <v>241</v>
          </cell>
          <cell r="W272">
            <v>361</v>
          </cell>
          <cell r="X272">
            <v>512</v>
          </cell>
          <cell r="Y272">
            <v>1321</v>
          </cell>
          <cell r="Z272">
            <v>0</v>
          </cell>
          <cell r="AA272">
            <v>0</v>
          </cell>
          <cell r="AB272">
            <v>0</v>
          </cell>
          <cell r="AC272">
            <v>74.400000000000006</v>
          </cell>
          <cell r="AD272">
            <v>5160</v>
          </cell>
          <cell r="AE272">
            <v>37832</v>
          </cell>
          <cell r="AF272">
            <v>37860</v>
          </cell>
        </row>
        <row r="273">
          <cell r="D273">
            <v>60652712</v>
          </cell>
          <cell r="E273">
            <v>4</v>
          </cell>
          <cell r="F273" t="str">
            <v>A</v>
          </cell>
          <cell r="G273" t="str">
            <v xml:space="preserve">ROYAL TRADE LTD </v>
          </cell>
          <cell r="H273">
            <v>306100</v>
          </cell>
          <cell r="I273" t="str">
            <v xml:space="preserve">HARV TURKEY SQ TC VYL 52X70 OB </v>
          </cell>
          <cell r="J273" t="str">
            <v xml:space="preserve">11851 OB </v>
          </cell>
          <cell r="K273">
            <v>1.44</v>
          </cell>
          <cell r="L273">
            <v>2.99</v>
          </cell>
          <cell r="M273">
            <v>1</v>
          </cell>
          <cell r="N273">
            <v>0</v>
          </cell>
          <cell r="O273">
            <v>0</v>
          </cell>
          <cell r="P273">
            <v>0</v>
          </cell>
          <cell r="Q273">
            <v>2.81</v>
          </cell>
          <cell r="R273">
            <v>26.2</v>
          </cell>
          <cell r="S273">
            <v>12181</v>
          </cell>
          <cell r="T273">
            <v>2.81</v>
          </cell>
          <cell r="U273">
            <v>947</v>
          </cell>
          <cell r="V273">
            <v>771</v>
          </cell>
          <cell r="W273">
            <v>1068</v>
          </cell>
          <cell r="X273">
            <v>1674</v>
          </cell>
          <cell r="Y273">
            <v>2665</v>
          </cell>
          <cell r="Z273">
            <v>0</v>
          </cell>
          <cell r="AA273">
            <v>0</v>
          </cell>
          <cell r="AB273">
            <v>0</v>
          </cell>
          <cell r="AC273">
            <v>82</v>
          </cell>
          <cell r="AD273">
            <v>14846</v>
          </cell>
          <cell r="AE273">
            <v>37832</v>
          </cell>
          <cell r="AF273">
            <v>37860</v>
          </cell>
        </row>
        <row r="274">
          <cell r="D274">
            <v>60652713</v>
          </cell>
          <cell r="E274">
            <v>4</v>
          </cell>
          <cell r="F274" t="str">
            <v>A</v>
          </cell>
          <cell r="G274" t="str">
            <v xml:space="preserve">ROYAL TRADE LTD </v>
          </cell>
          <cell r="H274">
            <v>306100</v>
          </cell>
          <cell r="I274" t="str">
            <v xml:space="preserve">HARV TURKEY SQ TC VYL 52X70 OV </v>
          </cell>
          <cell r="J274" t="str">
            <v xml:space="preserve">11851 OV </v>
          </cell>
          <cell r="K274">
            <v>1.44</v>
          </cell>
          <cell r="L274">
            <v>2.99</v>
          </cell>
          <cell r="M274">
            <v>1</v>
          </cell>
          <cell r="N274">
            <v>0</v>
          </cell>
          <cell r="O274">
            <v>0</v>
          </cell>
          <cell r="P274">
            <v>0</v>
          </cell>
          <cell r="Q274">
            <v>2.81</v>
          </cell>
          <cell r="R274">
            <v>26.5</v>
          </cell>
          <cell r="S274">
            <v>8040</v>
          </cell>
          <cell r="T274">
            <v>2.78</v>
          </cell>
          <cell r="U274">
            <v>683</v>
          </cell>
          <cell r="V274">
            <v>496</v>
          </cell>
          <cell r="W274">
            <v>752</v>
          </cell>
          <cell r="X274">
            <v>1072</v>
          </cell>
          <cell r="Y274">
            <v>1898</v>
          </cell>
          <cell r="Z274">
            <v>0</v>
          </cell>
          <cell r="AA274">
            <v>0</v>
          </cell>
          <cell r="AB274">
            <v>0</v>
          </cell>
          <cell r="AC274">
            <v>80.900000000000006</v>
          </cell>
          <cell r="AD274">
            <v>9938</v>
          </cell>
          <cell r="AE274">
            <v>37832</v>
          </cell>
          <cell r="AF274">
            <v>37860</v>
          </cell>
        </row>
        <row r="275">
          <cell r="D275">
            <v>60652714</v>
          </cell>
          <cell r="E275">
            <v>4</v>
          </cell>
          <cell r="F275" t="str">
            <v>A</v>
          </cell>
          <cell r="G275" t="str">
            <v xml:space="preserve">ROYAL TRADE LTD </v>
          </cell>
          <cell r="H275">
            <v>306100</v>
          </cell>
          <cell r="I275" t="str">
            <v xml:space="preserve">HARV TURKEY SQ TC VYL 52X90 OB </v>
          </cell>
          <cell r="J275" t="str">
            <v xml:space="preserve">11851 OB </v>
          </cell>
          <cell r="K275">
            <v>1.63</v>
          </cell>
          <cell r="L275">
            <v>2.99</v>
          </cell>
          <cell r="M275">
            <v>1</v>
          </cell>
          <cell r="N275">
            <v>0</v>
          </cell>
          <cell r="O275">
            <v>0</v>
          </cell>
          <cell r="P275">
            <v>0</v>
          </cell>
          <cell r="Q275">
            <v>2.82</v>
          </cell>
          <cell r="R275">
            <v>24.1</v>
          </cell>
          <cell r="S275">
            <v>12920</v>
          </cell>
          <cell r="T275">
            <v>3.14</v>
          </cell>
          <cell r="U275">
            <v>673</v>
          </cell>
          <cell r="V275">
            <v>602</v>
          </cell>
          <cell r="W275">
            <v>954</v>
          </cell>
          <cell r="X275">
            <v>1642</v>
          </cell>
          <cell r="Y275">
            <v>2116</v>
          </cell>
          <cell r="Z275">
            <v>0</v>
          </cell>
          <cell r="AA275">
            <v>0</v>
          </cell>
          <cell r="AB275">
            <v>0</v>
          </cell>
          <cell r="AC275">
            <v>85.9</v>
          </cell>
          <cell r="AD275">
            <v>15036</v>
          </cell>
          <cell r="AE275">
            <v>37832</v>
          </cell>
          <cell r="AF275">
            <v>37860</v>
          </cell>
        </row>
        <row r="276">
          <cell r="D276">
            <v>60652715</v>
          </cell>
          <cell r="E276">
            <v>4</v>
          </cell>
          <cell r="F276" t="str">
            <v>A</v>
          </cell>
          <cell r="G276" t="str">
            <v xml:space="preserve">ROYAL TRADE LTD </v>
          </cell>
          <cell r="H276">
            <v>306100</v>
          </cell>
          <cell r="I276" t="str">
            <v xml:space="preserve">HARV TURKEY SQ TC VYL 60 ROUND </v>
          </cell>
          <cell r="J276" t="str">
            <v xml:space="preserve">11851 RD </v>
          </cell>
          <cell r="K276">
            <v>1.36</v>
          </cell>
          <cell r="L276">
            <v>2.99</v>
          </cell>
          <cell r="M276">
            <v>1</v>
          </cell>
          <cell r="N276">
            <v>0</v>
          </cell>
          <cell r="O276">
            <v>0</v>
          </cell>
          <cell r="P276">
            <v>0</v>
          </cell>
          <cell r="Q276">
            <v>2.83</v>
          </cell>
          <cell r="R276">
            <v>24.8</v>
          </cell>
          <cell r="S276">
            <v>12238</v>
          </cell>
          <cell r="T276">
            <v>3.03</v>
          </cell>
          <cell r="U276">
            <v>842</v>
          </cell>
          <cell r="V276">
            <v>648</v>
          </cell>
          <cell r="W276">
            <v>959</v>
          </cell>
          <cell r="X276">
            <v>1449</v>
          </cell>
          <cell r="Y276">
            <v>2553</v>
          </cell>
          <cell r="Z276">
            <v>0</v>
          </cell>
          <cell r="AA276">
            <v>0</v>
          </cell>
          <cell r="AB276">
            <v>0</v>
          </cell>
          <cell r="AC276">
            <v>82.7</v>
          </cell>
          <cell r="AD276">
            <v>14791</v>
          </cell>
          <cell r="AE276">
            <v>37832</v>
          </cell>
          <cell r="AF276">
            <v>37860</v>
          </cell>
        </row>
        <row r="277">
          <cell r="D277">
            <v>60652811</v>
          </cell>
          <cell r="E277">
            <v>4</v>
          </cell>
          <cell r="F277" t="str">
            <v>A</v>
          </cell>
          <cell r="G277" t="str">
            <v xml:space="preserve">ROYAL TRADE LTD </v>
          </cell>
          <cell r="H277">
            <v>306100</v>
          </cell>
          <cell r="I277" t="str">
            <v xml:space="preserve">HARV WELCME TURK TC 52X52 SQ VINYL </v>
          </cell>
          <cell r="J277" t="str">
            <v xml:space="preserve">11861 SQ </v>
          </cell>
          <cell r="K277">
            <v>1.17</v>
          </cell>
          <cell r="L277">
            <v>2.99</v>
          </cell>
          <cell r="M277">
            <v>1</v>
          </cell>
          <cell r="N277">
            <v>0</v>
          </cell>
          <cell r="O277">
            <v>0</v>
          </cell>
          <cell r="P277">
            <v>0</v>
          </cell>
          <cell r="Q277">
            <v>2.8</v>
          </cell>
          <cell r="R277">
            <v>30.7</v>
          </cell>
          <cell r="S277">
            <v>3677</v>
          </cell>
          <cell r="T277">
            <v>2.2599999999999998</v>
          </cell>
          <cell r="U277">
            <v>547</v>
          </cell>
          <cell r="V277">
            <v>344</v>
          </cell>
          <cell r="W277">
            <v>418</v>
          </cell>
          <cell r="X277">
            <v>567</v>
          </cell>
          <cell r="Y277">
            <v>1234</v>
          </cell>
          <cell r="Z277">
            <v>0</v>
          </cell>
          <cell r="AA277">
            <v>0</v>
          </cell>
          <cell r="AB277">
            <v>0</v>
          </cell>
          <cell r="AC277">
            <v>74.900000000000006</v>
          </cell>
          <cell r="AD277">
            <v>4911</v>
          </cell>
          <cell r="AE277">
            <v>37839</v>
          </cell>
          <cell r="AF277">
            <v>37923</v>
          </cell>
        </row>
        <row r="278">
          <cell r="D278">
            <v>60652812</v>
          </cell>
          <cell r="E278">
            <v>4</v>
          </cell>
          <cell r="F278" t="str">
            <v>A</v>
          </cell>
          <cell r="G278" t="str">
            <v xml:space="preserve">ROYAL TRADE LTD </v>
          </cell>
          <cell r="H278">
            <v>306100</v>
          </cell>
          <cell r="I278" t="str">
            <v xml:space="preserve">HARV WELCME TURK TC 52X70OB VINYL </v>
          </cell>
          <cell r="J278" t="str">
            <v xml:space="preserve">11861 OB </v>
          </cell>
          <cell r="K278">
            <v>1.44</v>
          </cell>
          <cell r="L278">
            <v>2.99</v>
          </cell>
          <cell r="M278">
            <v>1</v>
          </cell>
          <cell r="N278">
            <v>0</v>
          </cell>
          <cell r="O278">
            <v>0</v>
          </cell>
          <cell r="P278">
            <v>0</v>
          </cell>
          <cell r="Q278">
            <v>2.78</v>
          </cell>
          <cell r="R278">
            <v>36.700000000000003</v>
          </cell>
          <cell r="S278">
            <v>11510</v>
          </cell>
          <cell r="T278">
            <v>1.73</v>
          </cell>
          <cell r="U278">
            <v>1678</v>
          </cell>
          <cell r="V278">
            <v>1157</v>
          </cell>
          <cell r="W278">
            <v>1502</v>
          </cell>
          <cell r="X278">
            <v>1891</v>
          </cell>
          <cell r="Y278">
            <v>2897</v>
          </cell>
          <cell r="Z278">
            <v>0</v>
          </cell>
          <cell r="AA278">
            <v>0</v>
          </cell>
          <cell r="AB278">
            <v>0</v>
          </cell>
          <cell r="AC278">
            <v>79.900000000000006</v>
          </cell>
          <cell r="AD278">
            <v>14407</v>
          </cell>
          <cell r="AE278">
            <v>37839</v>
          </cell>
          <cell r="AF278">
            <v>37923</v>
          </cell>
        </row>
        <row r="279">
          <cell r="D279">
            <v>60652813</v>
          </cell>
          <cell r="E279">
            <v>4</v>
          </cell>
          <cell r="F279" t="str">
            <v>A</v>
          </cell>
          <cell r="G279" t="str">
            <v xml:space="preserve">ROYAL TRADE LTD </v>
          </cell>
          <cell r="H279">
            <v>306100</v>
          </cell>
          <cell r="I279" t="str">
            <v xml:space="preserve">HARV WELCME TURK TC 52X70OV VINYL </v>
          </cell>
          <cell r="J279" t="str">
            <v xml:space="preserve">11861 OV </v>
          </cell>
          <cell r="K279">
            <v>1.44</v>
          </cell>
          <cell r="L279">
            <v>2.99</v>
          </cell>
          <cell r="M279">
            <v>1</v>
          </cell>
          <cell r="N279">
            <v>0</v>
          </cell>
          <cell r="O279">
            <v>0</v>
          </cell>
          <cell r="P279">
            <v>0</v>
          </cell>
          <cell r="Q279">
            <v>2.8</v>
          </cell>
          <cell r="R279">
            <v>32.299999999999997</v>
          </cell>
          <cell r="S279">
            <v>7672</v>
          </cell>
          <cell r="T279">
            <v>2.09</v>
          </cell>
          <cell r="U279">
            <v>921</v>
          </cell>
          <cell r="V279">
            <v>602</v>
          </cell>
          <cell r="W279">
            <v>858</v>
          </cell>
          <cell r="X279">
            <v>1143</v>
          </cell>
          <cell r="Y279">
            <v>1929</v>
          </cell>
          <cell r="Z279">
            <v>0</v>
          </cell>
          <cell r="AA279">
            <v>0</v>
          </cell>
          <cell r="AB279">
            <v>0</v>
          </cell>
          <cell r="AC279">
            <v>79.900000000000006</v>
          </cell>
          <cell r="AD279">
            <v>9601</v>
          </cell>
          <cell r="AE279">
            <v>37839</v>
          </cell>
          <cell r="AF279">
            <v>37923</v>
          </cell>
        </row>
        <row r="280">
          <cell r="D280">
            <v>60652814</v>
          </cell>
          <cell r="E280">
            <v>4</v>
          </cell>
          <cell r="F280" t="str">
            <v>A</v>
          </cell>
          <cell r="G280" t="str">
            <v xml:space="preserve">ROYAL TRADE LTD </v>
          </cell>
          <cell r="H280">
            <v>306100</v>
          </cell>
          <cell r="I280" t="str">
            <v xml:space="preserve">HARV WELCME TURK TC 52X90OB VINYL </v>
          </cell>
          <cell r="J280" t="str">
            <v xml:space="preserve">11861 OB </v>
          </cell>
          <cell r="K280">
            <v>1.63</v>
          </cell>
          <cell r="L280">
            <v>2.99</v>
          </cell>
          <cell r="M280">
            <v>1</v>
          </cell>
          <cell r="N280">
            <v>0</v>
          </cell>
          <cell r="O280">
            <v>0</v>
          </cell>
          <cell r="P280">
            <v>0</v>
          </cell>
          <cell r="Q280">
            <v>2.82</v>
          </cell>
          <cell r="R280">
            <v>22.8</v>
          </cell>
          <cell r="S280">
            <v>12893</v>
          </cell>
          <cell r="T280">
            <v>3.39</v>
          </cell>
          <cell r="U280">
            <v>932</v>
          </cell>
          <cell r="V280">
            <v>756</v>
          </cell>
          <cell r="W280">
            <v>1094</v>
          </cell>
          <cell r="X280">
            <v>1658</v>
          </cell>
          <cell r="Y280">
            <v>3160</v>
          </cell>
          <cell r="Z280">
            <v>0</v>
          </cell>
          <cell r="AA280">
            <v>0</v>
          </cell>
          <cell r="AB280">
            <v>0</v>
          </cell>
          <cell r="AC280">
            <v>80.3</v>
          </cell>
          <cell r="AD280">
            <v>16053</v>
          </cell>
          <cell r="AE280">
            <v>37839</v>
          </cell>
          <cell r="AF280">
            <v>37923</v>
          </cell>
        </row>
        <row r="281">
          <cell r="D281">
            <v>60652815</v>
          </cell>
          <cell r="E281">
            <v>4</v>
          </cell>
          <cell r="F281" t="str">
            <v>A</v>
          </cell>
          <cell r="G281" t="str">
            <v xml:space="preserve">ROYAL TRADE LTD </v>
          </cell>
          <cell r="H281">
            <v>306100</v>
          </cell>
          <cell r="I281" t="str">
            <v xml:space="preserve">HARV WELCME TURK TC 60 IN ROUND VINYL </v>
          </cell>
          <cell r="J281" t="str">
            <v xml:space="preserve">11861 RD </v>
          </cell>
          <cell r="K281">
            <v>1.36</v>
          </cell>
          <cell r="L281">
            <v>2.99</v>
          </cell>
          <cell r="M281">
            <v>1</v>
          </cell>
          <cell r="N281">
            <v>0</v>
          </cell>
          <cell r="O281">
            <v>0</v>
          </cell>
          <cell r="P281">
            <v>0</v>
          </cell>
          <cell r="Q281">
            <v>2.8</v>
          </cell>
          <cell r="R281">
            <v>33.5</v>
          </cell>
          <cell r="S281">
            <v>11376</v>
          </cell>
          <cell r="T281">
            <v>1.98</v>
          </cell>
          <cell r="U281">
            <v>1517</v>
          </cell>
          <cell r="V281">
            <v>970</v>
          </cell>
          <cell r="W281">
            <v>1314</v>
          </cell>
          <cell r="X281">
            <v>1573</v>
          </cell>
          <cell r="Y281">
            <v>3006</v>
          </cell>
          <cell r="Z281">
            <v>0</v>
          </cell>
          <cell r="AA281">
            <v>0</v>
          </cell>
          <cell r="AB281">
            <v>0</v>
          </cell>
          <cell r="AC281">
            <v>79.099999999999994</v>
          </cell>
          <cell r="AD281">
            <v>14382</v>
          </cell>
          <cell r="AE281">
            <v>37839</v>
          </cell>
          <cell r="AF281">
            <v>37923</v>
          </cell>
        </row>
        <row r="282">
          <cell r="D282">
            <v>60652911</v>
          </cell>
          <cell r="E282">
            <v>4</v>
          </cell>
          <cell r="F282" t="str">
            <v>A</v>
          </cell>
          <cell r="G282" t="str">
            <v xml:space="preserve">ROYAL TRADE LTD </v>
          </cell>
          <cell r="H282">
            <v>306100</v>
          </cell>
          <cell r="I282" t="str">
            <v xml:space="preserve">HARV GLIT ATUMN TC 52X52 SQ VINYL </v>
          </cell>
          <cell r="J282" t="str">
            <v xml:space="preserve">11871 SQ </v>
          </cell>
          <cell r="K282">
            <v>1.17</v>
          </cell>
          <cell r="L282">
            <v>2.99</v>
          </cell>
          <cell r="M282">
            <v>1</v>
          </cell>
          <cell r="N282">
            <v>0</v>
          </cell>
          <cell r="O282">
            <v>0</v>
          </cell>
          <cell r="P282">
            <v>0</v>
          </cell>
          <cell r="Q282">
            <v>2.86</v>
          </cell>
          <cell r="R282">
            <v>16.100000000000001</v>
          </cell>
          <cell r="S282">
            <v>4283</v>
          </cell>
          <cell r="T282">
            <v>5.2</v>
          </cell>
          <cell r="U282">
            <v>153</v>
          </cell>
          <cell r="V282">
            <v>139</v>
          </cell>
          <cell r="W282">
            <v>241</v>
          </cell>
          <cell r="X282">
            <v>383</v>
          </cell>
          <cell r="Y282">
            <v>796</v>
          </cell>
          <cell r="Z282">
            <v>1</v>
          </cell>
          <cell r="AA282">
            <v>0</v>
          </cell>
          <cell r="AB282">
            <v>0</v>
          </cell>
          <cell r="AC282">
            <v>84.3</v>
          </cell>
          <cell r="AD282">
            <v>5079</v>
          </cell>
          <cell r="AE282">
            <v>37839</v>
          </cell>
          <cell r="AF282">
            <v>37846</v>
          </cell>
        </row>
        <row r="283">
          <cell r="D283">
            <v>60652912</v>
          </cell>
          <cell r="E283">
            <v>4</v>
          </cell>
          <cell r="F283" t="str">
            <v>A</v>
          </cell>
          <cell r="G283" t="str">
            <v xml:space="preserve">ROYAL TRADE LTD </v>
          </cell>
          <cell r="H283">
            <v>306100</v>
          </cell>
          <cell r="I283" t="str">
            <v xml:space="preserve">HARV GLIT ATUMN TC 52X70 OB VINYL </v>
          </cell>
          <cell r="J283" t="str">
            <v xml:space="preserve">11871 OB </v>
          </cell>
          <cell r="K283">
            <v>1.44</v>
          </cell>
          <cell r="L283">
            <v>2.99</v>
          </cell>
          <cell r="M283">
            <v>1</v>
          </cell>
          <cell r="N283">
            <v>0</v>
          </cell>
          <cell r="O283">
            <v>0</v>
          </cell>
          <cell r="P283">
            <v>0</v>
          </cell>
          <cell r="Q283">
            <v>2.87</v>
          </cell>
          <cell r="R283">
            <v>15.3</v>
          </cell>
          <cell r="S283">
            <v>13172</v>
          </cell>
          <cell r="T283">
            <v>5.54</v>
          </cell>
          <cell r="U283">
            <v>308</v>
          </cell>
          <cell r="V283">
            <v>337</v>
          </cell>
          <cell r="W283">
            <v>515</v>
          </cell>
          <cell r="X283">
            <v>1074</v>
          </cell>
          <cell r="Y283">
            <v>1705</v>
          </cell>
          <cell r="Z283">
            <v>3</v>
          </cell>
          <cell r="AA283">
            <v>0</v>
          </cell>
          <cell r="AB283">
            <v>0</v>
          </cell>
          <cell r="AC283">
            <v>88.5</v>
          </cell>
          <cell r="AD283">
            <v>14877</v>
          </cell>
          <cell r="AE283">
            <v>37839</v>
          </cell>
          <cell r="AF283">
            <v>37846</v>
          </cell>
        </row>
        <row r="284">
          <cell r="D284">
            <v>60652913</v>
          </cell>
          <cell r="E284">
            <v>4</v>
          </cell>
          <cell r="F284" t="str">
            <v>A</v>
          </cell>
          <cell r="G284" t="str">
            <v xml:space="preserve">ROYAL TRADE LTD </v>
          </cell>
          <cell r="H284">
            <v>306100</v>
          </cell>
          <cell r="I284" t="str">
            <v xml:space="preserve">HARV GLIT ATUMN TC 52X70 OV VINYL </v>
          </cell>
          <cell r="J284" t="str">
            <v xml:space="preserve">11871 OV </v>
          </cell>
          <cell r="K284">
            <v>1.44</v>
          </cell>
          <cell r="L284">
            <v>2.99</v>
          </cell>
          <cell r="M284">
            <v>1</v>
          </cell>
          <cell r="N284">
            <v>0</v>
          </cell>
          <cell r="O284">
            <v>0</v>
          </cell>
          <cell r="P284">
            <v>0</v>
          </cell>
          <cell r="Q284">
            <v>2.87</v>
          </cell>
          <cell r="R284">
            <v>16.7</v>
          </cell>
          <cell r="S284">
            <v>8849</v>
          </cell>
          <cell r="T284">
            <v>5</v>
          </cell>
          <cell r="U284">
            <v>233</v>
          </cell>
          <cell r="V284">
            <v>243</v>
          </cell>
          <cell r="W284">
            <v>393</v>
          </cell>
          <cell r="X284">
            <v>754</v>
          </cell>
          <cell r="Y284">
            <v>1166</v>
          </cell>
          <cell r="Z284">
            <v>2</v>
          </cell>
          <cell r="AA284">
            <v>0</v>
          </cell>
          <cell r="AB284">
            <v>0</v>
          </cell>
          <cell r="AC284">
            <v>88.4</v>
          </cell>
          <cell r="AD284">
            <v>10015</v>
          </cell>
          <cell r="AE284">
            <v>37839</v>
          </cell>
          <cell r="AF284">
            <v>37846</v>
          </cell>
        </row>
        <row r="285">
          <cell r="D285">
            <v>60652914</v>
          </cell>
          <cell r="E285">
            <v>4</v>
          </cell>
          <cell r="F285" t="str">
            <v>A</v>
          </cell>
          <cell r="G285" t="str">
            <v xml:space="preserve">ROYAL TRADE LTD </v>
          </cell>
          <cell r="H285">
            <v>306100</v>
          </cell>
          <cell r="I285" t="str">
            <v xml:space="preserve">HARV GLIT ATUMN TC 52X90 OB VINYL </v>
          </cell>
          <cell r="J285" t="str">
            <v xml:space="preserve">11871 OB </v>
          </cell>
          <cell r="K285">
            <v>1.63</v>
          </cell>
          <cell r="L285">
            <v>2.99</v>
          </cell>
          <cell r="M285">
            <v>1</v>
          </cell>
          <cell r="N285">
            <v>0</v>
          </cell>
          <cell r="O285">
            <v>0</v>
          </cell>
          <cell r="P285">
            <v>0</v>
          </cell>
          <cell r="Q285">
            <v>2.88</v>
          </cell>
          <cell r="R285">
            <v>12.8</v>
          </cell>
          <cell r="S285">
            <v>13475</v>
          </cell>
          <cell r="T285">
            <v>6.83</v>
          </cell>
          <cell r="U285">
            <v>201</v>
          </cell>
          <cell r="V285">
            <v>247</v>
          </cell>
          <cell r="W285">
            <v>451</v>
          </cell>
          <cell r="X285">
            <v>938</v>
          </cell>
          <cell r="Y285">
            <v>1373</v>
          </cell>
          <cell r="Z285">
            <v>3</v>
          </cell>
          <cell r="AA285">
            <v>0</v>
          </cell>
          <cell r="AB285">
            <v>0</v>
          </cell>
          <cell r="AC285">
            <v>90.8</v>
          </cell>
          <cell r="AD285">
            <v>14848</v>
          </cell>
          <cell r="AE285">
            <v>37839</v>
          </cell>
          <cell r="AF285">
            <v>37846</v>
          </cell>
        </row>
        <row r="286">
          <cell r="D286">
            <v>60652915</v>
          </cell>
          <cell r="E286">
            <v>4</v>
          </cell>
          <cell r="F286" t="str">
            <v>A</v>
          </cell>
          <cell r="G286" t="str">
            <v xml:space="preserve">ROYAL TRADE LTD </v>
          </cell>
          <cell r="H286">
            <v>306100</v>
          </cell>
          <cell r="I286" t="str">
            <v xml:space="preserve">HARV GLIT ATUMN TC 60 IN ROUND VINYL </v>
          </cell>
          <cell r="J286" t="str">
            <v xml:space="preserve">11871 RD </v>
          </cell>
          <cell r="K286">
            <v>1.36</v>
          </cell>
          <cell r="L286">
            <v>2.99</v>
          </cell>
          <cell r="M286">
            <v>1</v>
          </cell>
          <cell r="N286">
            <v>0</v>
          </cell>
          <cell r="O286">
            <v>0</v>
          </cell>
          <cell r="P286">
            <v>0</v>
          </cell>
          <cell r="Q286">
            <v>2.87</v>
          </cell>
          <cell r="R286">
            <v>18.399999999999999</v>
          </cell>
          <cell r="S286">
            <v>13058</v>
          </cell>
          <cell r="T286">
            <v>4.4400000000000004</v>
          </cell>
          <cell r="U286">
            <v>379</v>
          </cell>
          <cell r="V286">
            <v>320</v>
          </cell>
          <cell r="W286">
            <v>582</v>
          </cell>
          <cell r="X286">
            <v>1026</v>
          </cell>
          <cell r="Y286">
            <v>1683</v>
          </cell>
          <cell r="Z286">
            <v>3</v>
          </cell>
          <cell r="AA286">
            <v>0</v>
          </cell>
          <cell r="AB286">
            <v>0</v>
          </cell>
          <cell r="AC286">
            <v>88.6</v>
          </cell>
          <cell r="AD286">
            <v>14741</v>
          </cell>
          <cell r="AE286">
            <v>37839</v>
          </cell>
          <cell r="AF286">
            <v>37846</v>
          </cell>
        </row>
        <row r="287">
          <cell r="D287">
            <v>60653011</v>
          </cell>
          <cell r="E287">
            <v>4</v>
          </cell>
          <cell r="F287" t="str">
            <v>A</v>
          </cell>
          <cell r="G287" t="str">
            <v xml:space="preserve">ROYAL TRADE LTD </v>
          </cell>
          <cell r="H287">
            <v>306100</v>
          </cell>
          <cell r="I287" t="str">
            <v xml:space="preserve">HARV WHEAT FIELDS TCVYL 52X52 SQ </v>
          </cell>
          <cell r="J287" t="str">
            <v xml:space="preserve">11881 SQ </v>
          </cell>
          <cell r="K287">
            <v>1.17</v>
          </cell>
          <cell r="L287">
            <v>2.99</v>
          </cell>
          <cell r="M287">
            <v>1</v>
          </cell>
          <cell r="N287">
            <v>0</v>
          </cell>
          <cell r="O287">
            <v>0</v>
          </cell>
          <cell r="P287">
            <v>0</v>
          </cell>
          <cell r="Q287">
            <v>2.82</v>
          </cell>
          <cell r="R287">
            <v>18.399999999999999</v>
          </cell>
          <cell r="S287">
            <v>3834</v>
          </cell>
          <cell r="T287">
            <v>4.42</v>
          </cell>
          <cell r="U287">
            <v>278</v>
          </cell>
          <cell r="V287">
            <v>178</v>
          </cell>
          <cell r="W287">
            <v>324</v>
          </cell>
          <cell r="X287">
            <v>485</v>
          </cell>
          <cell r="Y287">
            <v>1229</v>
          </cell>
          <cell r="Z287">
            <v>0</v>
          </cell>
          <cell r="AA287">
            <v>0</v>
          </cell>
          <cell r="AB287">
            <v>0</v>
          </cell>
          <cell r="AC287">
            <v>75.7</v>
          </cell>
          <cell r="AD287">
            <v>5063</v>
          </cell>
          <cell r="AE287">
            <v>37839</v>
          </cell>
          <cell r="AF287">
            <v>37874</v>
          </cell>
        </row>
        <row r="288">
          <cell r="D288">
            <v>60653012</v>
          </cell>
          <cell r="E288">
            <v>4</v>
          </cell>
          <cell r="F288" t="str">
            <v>A</v>
          </cell>
          <cell r="G288" t="str">
            <v xml:space="preserve">ROYAL TRADE LTD </v>
          </cell>
          <cell r="H288">
            <v>306100</v>
          </cell>
          <cell r="I288" t="str">
            <v xml:space="preserve">HARV WHEAT FIELDS TCVYL 52X70 OB </v>
          </cell>
          <cell r="J288" t="str">
            <v xml:space="preserve">11881 OB </v>
          </cell>
          <cell r="K288">
            <v>1.44</v>
          </cell>
          <cell r="L288">
            <v>2.99</v>
          </cell>
          <cell r="M288">
            <v>1</v>
          </cell>
          <cell r="N288">
            <v>0</v>
          </cell>
          <cell r="O288">
            <v>0</v>
          </cell>
          <cell r="P288">
            <v>0</v>
          </cell>
          <cell r="Q288">
            <v>2.82</v>
          </cell>
          <cell r="R288">
            <v>23.6</v>
          </cell>
          <cell r="S288">
            <v>11914</v>
          </cell>
          <cell r="T288">
            <v>3.23</v>
          </cell>
          <cell r="U288">
            <v>730</v>
          </cell>
          <cell r="V288">
            <v>594</v>
          </cell>
          <cell r="W288">
            <v>1026</v>
          </cell>
          <cell r="X288">
            <v>1554</v>
          </cell>
          <cell r="Y288">
            <v>2361</v>
          </cell>
          <cell r="Z288">
            <v>0</v>
          </cell>
          <cell r="AA288">
            <v>0</v>
          </cell>
          <cell r="AB288">
            <v>0</v>
          </cell>
          <cell r="AC288">
            <v>83.5</v>
          </cell>
          <cell r="AD288">
            <v>14275</v>
          </cell>
          <cell r="AE288">
            <v>37839</v>
          </cell>
          <cell r="AF288">
            <v>37874</v>
          </cell>
        </row>
        <row r="289">
          <cell r="D289">
            <v>60653013</v>
          </cell>
          <cell r="E289">
            <v>4</v>
          </cell>
          <cell r="F289" t="str">
            <v>A</v>
          </cell>
          <cell r="G289" t="str">
            <v xml:space="preserve">ROYAL TRADE LTD </v>
          </cell>
          <cell r="H289">
            <v>306100</v>
          </cell>
          <cell r="I289" t="str">
            <v xml:space="preserve">HARV WHEAT FIELDS TCVYL 52X70 OV </v>
          </cell>
          <cell r="J289" t="str">
            <v xml:space="preserve">11881 OV </v>
          </cell>
          <cell r="K289">
            <v>1.44</v>
          </cell>
          <cell r="L289">
            <v>2.99</v>
          </cell>
          <cell r="M289">
            <v>1</v>
          </cell>
          <cell r="N289">
            <v>0</v>
          </cell>
          <cell r="O289">
            <v>0</v>
          </cell>
          <cell r="P289">
            <v>0</v>
          </cell>
          <cell r="Q289">
            <v>2.84</v>
          </cell>
          <cell r="R289">
            <v>17</v>
          </cell>
          <cell r="S289">
            <v>8117</v>
          </cell>
          <cell r="T289">
            <v>4.88</v>
          </cell>
          <cell r="U289">
            <v>371</v>
          </cell>
          <cell r="V289">
            <v>383</v>
          </cell>
          <cell r="W289">
            <v>588</v>
          </cell>
          <cell r="X289">
            <v>940</v>
          </cell>
          <cell r="Y289">
            <v>1809</v>
          </cell>
          <cell r="Z289">
            <v>0</v>
          </cell>
          <cell r="AA289">
            <v>0</v>
          </cell>
          <cell r="AB289">
            <v>0</v>
          </cell>
          <cell r="AC289">
            <v>81.8</v>
          </cell>
          <cell r="AD289">
            <v>9926</v>
          </cell>
          <cell r="AE289">
            <v>37839</v>
          </cell>
          <cell r="AF289">
            <v>37874</v>
          </cell>
        </row>
        <row r="290">
          <cell r="D290">
            <v>60653014</v>
          </cell>
          <cell r="E290">
            <v>4</v>
          </cell>
          <cell r="F290" t="str">
            <v>A</v>
          </cell>
          <cell r="G290" t="str">
            <v xml:space="preserve">ROYAL TRADE LTD </v>
          </cell>
          <cell r="H290">
            <v>306100</v>
          </cell>
          <cell r="I290" t="str">
            <v xml:space="preserve">HARV WHEAT FIELDS TCVYL 52X90 OB </v>
          </cell>
          <cell r="J290" t="str">
            <v xml:space="preserve">11881 OB </v>
          </cell>
          <cell r="K290">
            <v>1.63</v>
          </cell>
          <cell r="L290">
            <v>2.99</v>
          </cell>
          <cell r="M290">
            <v>1</v>
          </cell>
          <cell r="N290">
            <v>0</v>
          </cell>
          <cell r="O290">
            <v>0</v>
          </cell>
          <cell r="P290">
            <v>0</v>
          </cell>
          <cell r="Q290">
            <v>2.87</v>
          </cell>
          <cell r="R290">
            <v>12.9</v>
          </cell>
          <cell r="S290">
            <v>13260</v>
          </cell>
          <cell r="T290">
            <v>6.75</v>
          </cell>
          <cell r="U290">
            <v>348</v>
          </cell>
          <cell r="V290">
            <v>337</v>
          </cell>
          <cell r="W290">
            <v>616</v>
          </cell>
          <cell r="X290">
            <v>1079</v>
          </cell>
          <cell r="Y290">
            <v>2350</v>
          </cell>
          <cell r="Z290">
            <v>0</v>
          </cell>
          <cell r="AA290">
            <v>0</v>
          </cell>
          <cell r="AB290">
            <v>0</v>
          </cell>
          <cell r="AC290">
            <v>84.9</v>
          </cell>
          <cell r="AD290">
            <v>15610</v>
          </cell>
          <cell r="AE290">
            <v>37839</v>
          </cell>
          <cell r="AF290">
            <v>37874</v>
          </cell>
        </row>
        <row r="291">
          <cell r="D291">
            <v>60653015</v>
          </cell>
          <cell r="E291">
            <v>4</v>
          </cell>
          <cell r="F291" t="str">
            <v>A</v>
          </cell>
          <cell r="G291" t="str">
            <v xml:space="preserve">ROYAL TRADE LTD </v>
          </cell>
          <cell r="H291">
            <v>306100</v>
          </cell>
          <cell r="I291" t="str">
            <v xml:space="preserve">HARV WHEAT FIELDS TCVYL 60 ROUND </v>
          </cell>
          <cell r="J291" t="str">
            <v xml:space="preserve">11881 RD </v>
          </cell>
          <cell r="K291">
            <v>1.36</v>
          </cell>
          <cell r="L291">
            <v>2.99</v>
          </cell>
          <cell r="M291">
            <v>1</v>
          </cell>
          <cell r="N291">
            <v>0</v>
          </cell>
          <cell r="O291">
            <v>0</v>
          </cell>
          <cell r="P291">
            <v>0</v>
          </cell>
          <cell r="Q291">
            <v>2.84</v>
          </cell>
          <cell r="R291">
            <v>19</v>
          </cell>
          <cell r="S291">
            <v>12264</v>
          </cell>
          <cell r="T291">
            <v>4.28</v>
          </cell>
          <cell r="U291">
            <v>574</v>
          </cell>
          <cell r="V291">
            <v>460</v>
          </cell>
          <cell r="W291">
            <v>854</v>
          </cell>
          <cell r="X291">
            <v>1288</v>
          </cell>
          <cell r="Y291">
            <v>2454</v>
          </cell>
          <cell r="Z291">
            <v>0</v>
          </cell>
          <cell r="AA291">
            <v>0</v>
          </cell>
          <cell r="AB291">
            <v>0</v>
          </cell>
          <cell r="AC291">
            <v>83.3</v>
          </cell>
          <cell r="AD291">
            <v>14718</v>
          </cell>
          <cell r="AE291">
            <v>37839</v>
          </cell>
          <cell r="AF291">
            <v>37874</v>
          </cell>
        </row>
        <row r="292">
          <cell r="D292">
            <v>60653111</v>
          </cell>
          <cell r="E292">
            <v>4</v>
          </cell>
          <cell r="F292" t="str">
            <v>A</v>
          </cell>
          <cell r="G292" t="str">
            <v xml:space="preserve">ROYAL TRADE LTD </v>
          </cell>
          <cell r="H292">
            <v>306100</v>
          </cell>
          <cell r="I292" t="str">
            <v xml:space="preserve">HARVEST PR VNYL TCOV52X52 SQUARE </v>
          </cell>
          <cell r="J292" t="str">
            <v xml:space="preserve">11901 SQ </v>
          </cell>
          <cell r="K292">
            <v>1.17</v>
          </cell>
          <cell r="L292">
            <v>2.99</v>
          </cell>
          <cell r="M292">
            <v>1</v>
          </cell>
          <cell r="N292">
            <v>0</v>
          </cell>
          <cell r="O292">
            <v>0</v>
          </cell>
          <cell r="P292">
            <v>0</v>
          </cell>
          <cell r="Q292">
            <v>2.82</v>
          </cell>
          <cell r="R292">
            <v>13.4</v>
          </cell>
          <cell r="S292">
            <v>3142</v>
          </cell>
          <cell r="T292">
            <v>6.45</v>
          </cell>
          <cell r="U292">
            <v>267</v>
          </cell>
          <cell r="V292">
            <v>217</v>
          </cell>
          <cell r="W292">
            <v>333</v>
          </cell>
          <cell r="X292">
            <v>404</v>
          </cell>
          <cell r="Y292">
            <v>1723</v>
          </cell>
          <cell r="Z292">
            <v>0</v>
          </cell>
          <cell r="AA292">
            <v>0</v>
          </cell>
          <cell r="AB292">
            <v>0</v>
          </cell>
          <cell r="AC292">
            <v>64.599999999999994</v>
          </cell>
          <cell r="AD292">
            <v>4865</v>
          </cell>
          <cell r="AE292">
            <v>37846</v>
          </cell>
          <cell r="AF292">
            <v>37874</v>
          </cell>
        </row>
        <row r="293">
          <cell r="D293">
            <v>60653112</v>
          </cell>
          <cell r="E293">
            <v>4</v>
          </cell>
          <cell r="F293" t="str">
            <v>A</v>
          </cell>
          <cell r="G293" t="str">
            <v xml:space="preserve">ROYAL TRADE LTD </v>
          </cell>
          <cell r="H293">
            <v>306100</v>
          </cell>
          <cell r="I293" t="str">
            <v xml:space="preserve">HARVEST PR VNYL TCOV52X52 OBLONG </v>
          </cell>
          <cell r="J293" t="str">
            <v xml:space="preserve">11901 OB </v>
          </cell>
          <cell r="K293">
            <v>1.44</v>
          </cell>
          <cell r="L293">
            <v>2.99</v>
          </cell>
          <cell r="M293">
            <v>1</v>
          </cell>
          <cell r="N293">
            <v>0</v>
          </cell>
          <cell r="O293">
            <v>0</v>
          </cell>
          <cell r="P293">
            <v>0</v>
          </cell>
          <cell r="Q293">
            <v>2.8</v>
          </cell>
          <cell r="R293">
            <v>16.899999999999999</v>
          </cell>
          <cell r="S293">
            <v>9420</v>
          </cell>
          <cell r="T293">
            <v>4.92</v>
          </cell>
          <cell r="U293">
            <v>975</v>
          </cell>
          <cell r="V293">
            <v>774</v>
          </cell>
          <cell r="W293">
            <v>1075</v>
          </cell>
          <cell r="X293">
            <v>1293</v>
          </cell>
          <cell r="Y293">
            <v>4795</v>
          </cell>
          <cell r="Z293">
            <v>0</v>
          </cell>
          <cell r="AA293">
            <v>0</v>
          </cell>
          <cell r="AB293">
            <v>0</v>
          </cell>
          <cell r="AC293">
            <v>66.3</v>
          </cell>
          <cell r="AD293">
            <v>14215</v>
          </cell>
          <cell r="AE293">
            <v>37846</v>
          </cell>
          <cell r="AF293">
            <v>37874</v>
          </cell>
        </row>
        <row r="294">
          <cell r="D294">
            <v>60653113</v>
          </cell>
          <cell r="E294">
            <v>4</v>
          </cell>
          <cell r="F294" t="str">
            <v>A</v>
          </cell>
          <cell r="G294" t="str">
            <v xml:space="preserve">ROYAL TRADE LTD </v>
          </cell>
          <cell r="H294">
            <v>306100</v>
          </cell>
          <cell r="I294" t="str">
            <v xml:space="preserve">HARVEST PR VNYL TCOV52X52 OVAL </v>
          </cell>
          <cell r="J294" t="str">
            <v xml:space="preserve">11901 OV </v>
          </cell>
          <cell r="K294">
            <v>1.44</v>
          </cell>
          <cell r="L294">
            <v>2.99</v>
          </cell>
          <cell r="M294">
            <v>1</v>
          </cell>
          <cell r="N294">
            <v>0</v>
          </cell>
          <cell r="O294">
            <v>0</v>
          </cell>
          <cell r="P294">
            <v>0</v>
          </cell>
          <cell r="Q294">
            <v>2.82</v>
          </cell>
          <cell r="R294">
            <v>14.5</v>
          </cell>
          <cell r="S294">
            <v>6436</v>
          </cell>
          <cell r="T294">
            <v>5.89</v>
          </cell>
          <cell r="U294">
            <v>558</v>
          </cell>
          <cell r="V294">
            <v>450</v>
          </cell>
          <cell r="W294">
            <v>608</v>
          </cell>
          <cell r="X294">
            <v>817</v>
          </cell>
          <cell r="Y294">
            <v>3286</v>
          </cell>
          <cell r="Z294">
            <v>0</v>
          </cell>
          <cell r="AA294">
            <v>0</v>
          </cell>
          <cell r="AB294">
            <v>0</v>
          </cell>
          <cell r="AC294">
            <v>66.2</v>
          </cell>
          <cell r="AD294">
            <v>9722</v>
          </cell>
          <cell r="AE294">
            <v>37846</v>
          </cell>
          <cell r="AF294">
            <v>37874</v>
          </cell>
        </row>
        <row r="295">
          <cell r="D295">
            <v>60653114</v>
          </cell>
          <cell r="E295">
            <v>4</v>
          </cell>
          <cell r="F295" t="str">
            <v>A</v>
          </cell>
          <cell r="G295" t="str">
            <v xml:space="preserve">ROYAL TRADE LTD </v>
          </cell>
          <cell r="H295">
            <v>306100</v>
          </cell>
          <cell r="I295" t="str">
            <v xml:space="preserve">HARVEST PR VNYL TCOV52X90 OBLONG </v>
          </cell>
          <cell r="J295" t="str">
            <v xml:space="preserve">11901 OB </v>
          </cell>
          <cell r="K295">
            <v>1.63</v>
          </cell>
          <cell r="L295">
            <v>2.99</v>
          </cell>
          <cell r="M295">
            <v>1</v>
          </cell>
          <cell r="N295">
            <v>0</v>
          </cell>
          <cell r="O295">
            <v>0</v>
          </cell>
          <cell r="P295">
            <v>0</v>
          </cell>
          <cell r="Q295">
            <v>2.84</v>
          </cell>
          <cell r="R295">
            <v>14.3</v>
          </cell>
          <cell r="S295">
            <v>11754</v>
          </cell>
          <cell r="T295">
            <v>5.98</v>
          </cell>
          <cell r="U295">
            <v>630</v>
          </cell>
          <cell r="V295">
            <v>585</v>
          </cell>
          <cell r="W295">
            <v>918</v>
          </cell>
          <cell r="X295">
            <v>1340</v>
          </cell>
          <cell r="Y295">
            <v>3768</v>
          </cell>
          <cell r="Z295">
            <v>0</v>
          </cell>
          <cell r="AA295">
            <v>0</v>
          </cell>
          <cell r="AB295">
            <v>0</v>
          </cell>
          <cell r="AC295">
            <v>75.7</v>
          </cell>
          <cell r="AD295">
            <v>15522</v>
          </cell>
          <cell r="AE295">
            <v>37846</v>
          </cell>
          <cell r="AF295">
            <v>37874</v>
          </cell>
        </row>
        <row r="296">
          <cell r="D296">
            <v>60653115</v>
          </cell>
          <cell r="E296">
            <v>4</v>
          </cell>
          <cell r="F296" t="str">
            <v>A</v>
          </cell>
          <cell r="G296" t="str">
            <v xml:space="preserve">ROYAL TRADE LTD </v>
          </cell>
          <cell r="H296">
            <v>306100</v>
          </cell>
          <cell r="I296" t="str">
            <v xml:space="preserve">HARVEST PR VNYL TCOV60" ROUND </v>
          </cell>
          <cell r="J296" t="str">
            <v xml:space="preserve">11901 RD </v>
          </cell>
          <cell r="K296">
            <v>1.36</v>
          </cell>
          <cell r="L296">
            <v>2.99</v>
          </cell>
          <cell r="M296">
            <v>1</v>
          </cell>
          <cell r="N296">
            <v>0</v>
          </cell>
          <cell r="O296">
            <v>0</v>
          </cell>
          <cell r="P296">
            <v>0</v>
          </cell>
          <cell r="Q296">
            <v>2.82</v>
          </cell>
          <cell r="R296">
            <v>15.6</v>
          </cell>
          <cell r="S296">
            <v>9926</v>
          </cell>
          <cell r="T296">
            <v>5.39</v>
          </cell>
          <cell r="U296">
            <v>802</v>
          </cell>
          <cell r="V296">
            <v>658</v>
          </cell>
          <cell r="W296">
            <v>960</v>
          </cell>
          <cell r="X296">
            <v>1291</v>
          </cell>
          <cell r="Y296">
            <v>4324</v>
          </cell>
          <cell r="Z296">
            <v>0</v>
          </cell>
          <cell r="AA296">
            <v>0</v>
          </cell>
          <cell r="AB296">
            <v>0</v>
          </cell>
          <cell r="AC296">
            <v>69.7</v>
          </cell>
          <cell r="AD296">
            <v>14250</v>
          </cell>
          <cell r="AE296">
            <v>37846</v>
          </cell>
          <cell r="AF296">
            <v>37874</v>
          </cell>
        </row>
        <row r="297">
          <cell r="D297">
            <v>60653211</v>
          </cell>
          <cell r="E297">
            <v>4</v>
          </cell>
          <cell r="F297" t="str">
            <v>A</v>
          </cell>
          <cell r="G297" t="str">
            <v xml:space="preserve">ROYAL TRADE LTD </v>
          </cell>
          <cell r="H297">
            <v>306100</v>
          </cell>
          <cell r="I297" t="str">
            <v xml:space="preserve">HARVEST PR VNYL TCOVSCARECROW 52X52 SQ </v>
          </cell>
          <cell r="J297" t="str">
            <v xml:space="preserve">11891 SQ </v>
          </cell>
          <cell r="K297">
            <v>1.17</v>
          </cell>
          <cell r="L297">
            <v>2.99</v>
          </cell>
          <cell r="M297">
            <v>1</v>
          </cell>
          <cell r="N297">
            <v>0</v>
          </cell>
          <cell r="O297">
            <v>0</v>
          </cell>
          <cell r="P297">
            <v>0</v>
          </cell>
          <cell r="Q297">
            <v>2.83</v>
          </cell>
          <cell r="R297">
            <v>16.600000000000001</v>
          </cell>
          <cell r="S297">
            <v>4015</v>
          </cell>
          <cell r="T297">
            <v>5.03</v>
          </cell>
          <cell r="U297">
            <v>202</v>
          </cell>
          <cell r="V297">
            <v>219</v>
          </cell>
          <cell r="W297">
            <v>338</v>
          </cell>
          <cell r="X297">
            <v>456</v>
          </cell>
          <cell r="Y297">
            <v>1015</v>
          </cell>
          <cell r="Z297">
            <v>7</v>
          </cell>
          <cell r="AA297">
            <v>0</v>
          </cell>
          <cell r="AB297">
            <v>0</v>
          </cell>
          <cell r="AC297">
            <v>79.8</v>
          </cell>
          <cell r="AD297">
            <v>5030</v>
          </cell>
          <cell r="AE297">
            <v>37846</v>
          </cell>
          <cell r="AF297">
            <v>37888</v>
          </cell>
        </row>
        <row r="298">
          <cell r="D298">
            <v>60653212</v>
          </cell>
          <cell r="E298">
            <v>4</v>
          </cell>
          <cell r="F298" t="str">
            <v>A</v>
          </cell>
          <cell r="G298" t="str">
            <v xml:space="preserve">ROYAL TRADE LTD </v>
          </cell>
          <cell r="H298">
            <v>306100</v>
          </cell>
          <cell r="I298" t="str">
            <v xml:space="preserve">HARVEST PR VNYL TCOVSCARECROW 52X70 OB </v>
          </cell>
          <cell r="J298" t="str">
            <v xml:space="preserve">11891 OB </v>
          </cell>
          <cell r="K298">
            <v>1.44</v>
          </cell>
          <cell r="L298">
            <v>2.99</v>
          </cell>
          <cell r="M298">
            <v>1</v>
          </cell>
          <cell r="N298">
            <v>0</v>
          </cell>
          <cell r="O298">
            <v>0</v>
          </cell>
          <cell r="P298">
            <v>0</v>
          </cell>
          <cell r="Q298">
            <v>2.85</v>
          </cell>
          <cell r="R298">
            <v>15.5</v>
          </cell>
          <cell r="S298">
            <v>12404</v>
          </cell>
          <cell r="T298">
            <v>5.45</v>
          </cell>
          <cell r="U298">
            <v>500</v>
          </cell>
          <cell r="V298">
            <v>490</v>
          </cell>
          <cell r="W298">
            <v>800</v>
          </cell>
          <cell r="X298">
            <v>1256</v>
          </cell>
          <cell r="Y298">
            <v>2726</v>
          </cell>
          <cell r="Z298">
            <v>21</v>
          </cell>
          <cell r="AA298">
            <v>0</v>
          </cell>
          <cell r="AB298">
            <v>0</v>
          </cell>
          <cell r="AC298">
            <v>82</v>
          </cell>
          <cell r="AD298">
            <v>15130</v>
          </cell>
          <cell r="AE298">
            <v>37846</v>
          </cell>
          <cell r="AF298">
            <v>37888</v>
          </cell>
        </row>
        <row r="299">
          <cell r="D299">
            <v>60653213</v>
          </cell>
          <cell r="E299">
            <v>4</v>
          </cell>
          <cell r="F299" t="str">
            <v>A</v>
          </cell>
          <cell r="G299" t="str">
            <v xml:space="preserve">ROYAL TRADE LTD </v>
          </cell>
          <cell r="H299">
            <v>306100</v>
          </cell>
          <cell r="I299" t="str">
            <v xml:space="preserve">HARVEST PR VNYL TCOVSCARECROW 52X70 OV </v>
          </cell>
          <cell r="J299" t="str">
            <v xml:space="preserve">11891 OV </v>
          </cell>
          <cell r="K299">
            <v>1.44</v>
          </cell>
          <cell r="L299">
            <v>2.99</v>
          </cell>
          <cell r="M299">
            <v>1</v>
          </cell>
          <cell r="N299">
            <v>0</v>
          </cell>
          <cell r="O299">
            <v>0</v>
          </cell>
          <cell r="P299">
            <v>0</v>
          </cell>
          <cell r="Q299">
            <v>2.83</v>
          </cell>
          <cell r="R299">
            <v>19.3</v>
          </cell>
          <cell r="S299">
            <v>8154</v>
          </cell>
          <cell r="T299">
            <v>4.18</v>
          </cell>
          <cell r="U299">
            <v>415</v>
          </cell>
          <cell r="V299">
            <v>341</v>
          </cell>
          <cell r="W299">
            <v>599</v>
          </cell>
          <cell r="X299">
            <v>907</v>
          </cell>
          <cell r="Y299">
            <v>1733</v>
          </cell>
          <cell r="Z299">
            <v>14</v>
          </cell>
          <cell r="AA299">
            <v>0</v>
          </cell>
          <cell r="AB299">
            <v>0</v>
          </cell>
          <cell r="AC299">
            <v>82.5</v>
          </cell>
          <cell r="AD299">
            <v>9887</v>
          </cell>
          <cell r="AE299">
            <v>37846</v>
          </cell>
          <cell r="AF299">
            <v>37888</v>
          </cell>
        </row>
        <row r="300">
          <cell r="D300">
            <v>60653214</v>
          </cell>
          <cell r="E300">
            <v>4</v>
          </cell>
          <cell r="F300" t="str">
            <v>A</v>
          </cell>
          <cell r="G300" t="str">
            <v xml:space="preserve">ROYAL TRADE LTD </v>
          </cell>
          <cell r="H300">
            <v>306100</v>
          </cell>
          <cell r="I300" t="str">
            <v xml:space="preserve">HARVEST PR VNYL TCOVSCARECROW 52X90 OB </v>
          </cell>
          <cell r="J300" t="str">
            <v xml:space="preserve">11891 OB </v>
          </cell>
          <cell r="K300">
            <v>1.63</v>
          </cell>
          <cell r="L300">
            <v>2.99</v>
          </cell>
          <cell r="M300">
            <v>1</v>
          </cell>
          <cell r="N300">
            <v>0</v>
          </cell>
          <cell r="O300">
            <v>0</v>
          </cell>
          <cell r="P300">
            <v>0</v>
          </cell>
          <cell r="Q300">
            <v>2.83</v>
          </cell>
          <cell r="R300">
            <v>18.8</v>
          </cell>
          <cell r="S300">
            <v>12952</v>
          </cell>
          <cell r="T300">
            <v>4.33</v>
          </cell>
          <cell r="U300">
            <v>403</v>
          </cell>
          <cell r="V300">
            <v>463</v>
          </cell>
          <cell r="W300">
            <v>838</v>
          </cell>
          <cell r="X300">
            <v>1370</v>
          </cell>
          <cell r="Y300">
            <v>1743</v>
          </cell>
          <cell r="Z300">
            <v>21</v>
          </cell>
          <cell r="AA300">
            <v>0</v>
          </cell>
          <cell r="AB300">
            <v>0</v>
          </cell>
          <cell r="AC300">
            <v>88.1</v>
          </cell>
          <cell r="AD300">
            <v>14695</v>
          </cell>
          <cell r="AE300">
            <v>37846</v>
          </cell>
          <cell r="AF300">
            <v>37888</v>
          </cell>
        </row>
        <row r="301">
          <cell r="D301">
            <v>60653215</v>
          </cell>
          <cell r="E301">
            <v>4</v>
          </cell>
          <cell r="F301" t="str">
            <v>A</v>
          </cell>
          <cell r="G301" t="str">
            <v xml:space="preserve">ROYAL TRADE LTD </v>
          </cell>
          <cell r="H301">
            <v>306100</v>
          </cell>
          <cell r="I301" t="str">
            <v xml:space="preserve">HARVEST PR VNYL TCOVSCARECROW 60" ROUND </v>
          </cell>
          <cell r="J301" t="str">
            <v xml:space="preserve">11891 RD </v>
          </cell>
          <cell r="K301">
            <v>1.36</v>
          </cell>
          <cell r="L301">
            <v>2.99</v>
          </cell>
          <cell r="M301">
            <v>1</v>
          </cell>
          <cell r="N301">
            <v>0</v>
          </cell>
          <cell r="O301">
            <v>0</v>
          </cell>
          <cell r="P301">
            <v>0</v>
          </cell>
          <cell r="Q301">
            <v>2.83</v>
          </cell>
          <cell r="R301">
            <v>17.5</v>
          </cell>
          <cell r="S301">
            <v>12138</v>
          </cell>
          <cell r="T301">
            <v>4.7</v>
          </cell>
          <cell r="U301">
            <v>537</v>
          </cell>
          <cell r="V301">
            <v>530</v>
          </cell>
          <cell r="W301">
            <v>830</v>
          </cell>
          <cell r="X301">
            <v>1270</v>
          </cell>
          <cell r="Y301">
            <v>2523</v>
          </cell>
          <cell r="Z301">
            <v>21</v>
          </cell>
          <cell r="AA301">
            <v>0</v>
          </cell>
          <cell r="AB301">
            <v>0</v>
          </cell>
          <cell r="AC301">
            <v>82.8</v>
          </cell>
          <cell r="AD301">
            <v>14661</v>
          </cell>
          <cell r="AE301">
            <v>37846</v>
          </cell>
          <cell r="AF301">
            <v>37888</v>
          </cell>
        </row>
        <row r="302">
          <cell r="Q302" t="str">
            <v xml:space="preserve">SubCategory 4 Total:   </v>
          </cell>
          <cell r="R302">
            <v>20.5</v>
          </cell>
          <cell r="S302">
            <v>1382202</v>
          </cell>
          <cell r="T302">
            <v>3.88</v>
          </cell>
          <cell r="U302">
            <v>100838</v>
          </cell>
          <cell r="V302">
            <v>71314</v>
          </cell>
          <cell r="W302">
            <v>98648</v>
          </cell>
          <cell r="X302">
            <v>136690</v>
          </cell>
          <cell r="Y302">
            <v>391138</v>
          </cell>
          <cell r="Z302">
            <v>340</v>
          </cell>
          <cell r="AA302">
            <v>2</v>
          </cell>
          <cell r="AB302">
            <v>0</v>
          </cell>
          <cell r="AC302">
            <v>77.900000000000006</v>
          </cell>
          <cell r="AD302">
            <v>1773340</v>
          </cell>
          <cell r="AE302" t="str">
            <v/>
          </cell>
        </row>
        <row r="303">
          <cell r="D303">
            <v>15761411</v>
          </cell>
          <cell r="E303">
            <v>4</v>
          </cell>
          <cell r="F303" t="str">
            <v>A</v>
          </cell>
          <cell r="G303" t="str">
            <v xml:space="preserve">GLENOIT CORPORATION </v>
          </cell>
          <cell r="H303">
            <v>800842</v>
          </cell>
          <cell r="I303" t="str">
            <v xml:space="preserve">PT KITCHEN RUG PUMPKIN 24 ROUND </v>
          </cell>
          <cell r="J303">
            <v>85703265</v>
          </cell>
          <cell r="K303">
            <v>2</v>
          </cell>
          <cell r="L303">
            <v>3.99</v>
          </cell>
          <cell r="M303">
            <v>1</v>
          </cell>
          <cell r="N303">
            <v>0</v>
          </cell>
          <cell r="O303">
            <v>0</v>
          </cell>
          <cell r="P303">
            <v>1.98</v>
          </cell>
          <cell r="Q303">
            <v>3.81</v>
          </cell>
          <cell r="R303">
            <v>52.3</v>
          </cell>
          <cell r="S303">
            <v>38050</v>
          </cell>
          <cell r="T303">
            <v>0.91</v>
          </cell>
          <cell r="U303">
            <v>1012</v>
          </cell>
          <cell r="V303">
            <v>730</v>
          </cell>
          <cell r="W303">
            <v>1215</v>
          </cell>
          <cell r="X303">
            <v>2682</v>
          </cell>
          <cell r="Y303">
            <v>923</v>
          </cell>
          <cell r="Z303">
            <v>0</v>
          </cell>
          <cell r="AA303">
            <v>0</v>
          </cell>
          <cell r="AB303">
            <v>0</v>
          </cell>
          <cell r="AC303">
            <v>97.6</v>
          </cell>
          <cell r="AD303">
            <v>38973</v>
          </cell>
          <cell r="AE303">
            <v>37846</v>
          </cell>
          <cell r="AF303">
            <v>37916</v>
          </cell>
        </row>
        <row r="304">
          <cell r="D304">
            <v>17554911</v>
          </cell>
          <cell r="E304">
            <v>4</v>
          </cell>
          <cell r="F304" t="str">
            <v>A</v>
          </cell>
          <cell r="G304" t="str">
            <v xml:space="preserve">GLENOIT CORPORATION </v>
          </cell>
          <cell r="H304">
            <v>800842</v>
          </cell>
          <cell r="I304" t="str">
            <v xml:space="preserve">PT KITCHEN RUG HAUNTED GHOST 18X30 </v>
          </cell>
          <cell r="J304">
            <v>83743086</v>
          </cell>
          <cell r="K304">
            <v>2</v>
          </cell>
          <cell r="L304">
            <v>3.99</v>
          </cell>
          <cell r="M304">
            <v>1</v>
          </cell>
          <cell r="N304">
            <v>0</v>
          </cell>
          <cell r="O304">
            <v>0</v>
          </cell>
          <cell r="P304">
            <v>1.98</v>
          </cell>
          <cell r="Q304">
            <v>3.89</v>
          </cell>
          <cell r="R304">
            <v>19</v>
          </cell>
          <cell r="S304">
            <v>26985</v>
          </cell>
          <cell r="T304">
            <v>4.25</v>
          </cell>
          <cell r="U304">
            <v>200</v>
          </cell>
          <cell r="V304">
            <v>117</v>
          </cell>
          <cell r="W304">
            <v>256</v>
          </cell>
          <cell r="X304">
            <v>773</v>
          </cell>
          <cell r="Y304">
            <v>850</v>
          </cell>
          <cell r="Z304">
            <v>0</v>
          </cell>
          <cell r="AA304">
            <v>0</v>
          </cell>
          <cell r="AB304">
            <v>0</v>
          </cell>
          <cell r="AC304">
            <v>96.9</v>
          </cell>
          <cell r="AD304">
            <v>27835</v>
          </cell>
          <cell r="AE304">
            <v>37846</v>
          </cell>
          <cell r="AF304">
            <v>37916</v>
          </cell>
        </row>
        <row r="305">
          <cell r="D305">
            <v>60651511</v>
          </cell>
          <cell r="E305">
            <v>4</v>
          </cell>
          <cell r="F305" t="str">
            <v>A</v>
          </cell>
          <cell r="G305" t="str">
            <v>SUNVILLE COMPANY LIM</v>
          </cell>
          <cell r="H305">
            <v>974667</v>
          </cell>
          <cell r="I305" t="str">
            <v xml:space="preserve">HALLOWEEN VEL EMB KTPUMPKIN/BLACK </v>
          </cell>
          <cell r="J305">
            <v>30877</v>
          </cell>
          <cell r="K305">
            <v>0.87</v>
          </cell>
          <cell r="L305">
            <v>2.99</v>
          </cell>
          <cell r="M305">
            <v>1</v>
          </cell>
          <cell r="N305">
            <v>0</v>
          </cell>
          <cell r="O305">
            <v>0</v>
          </cell>
          <cell r="P305">
            <v>1.49</v>
          </cell>
          <cell r="Q305">
            <v>2.52</v>
          </cell>
          <cell r="R305">
            <v>74.400000000000006</v>
          </cell>
          <cell r="S305">
            <v>39110</v>
          </cell>
          <cell r="T305">
            <v>0.34</v>
          </cell>
          <cell r="U305">
            <v>7691</v>
          </cell>
          <cell r="V305">
            <v>2400</v>
          </cell>
          <cell r="W305">
            <v>2805</v>
          </cell>
          <cell r="X305">
            <v>4099</v>
          </cell>
          <cell r="Y305">
            <v>2640</v>
          </cell>
          <cell r="Z305">
            <v>600</v>
          </cell>
          <cell r="AA305">
            <v>0</v>
          </cell>
          <cell r="AB305">
            <v>0</v>
          </cell>
          <cell r="AC305">
            <v>93.7</v>
          </cell>
          <cell r="AD305">
            <v>41750</v>
          </cell>
          <cell r="AE305">
            <v>37846</v>
          </cell>
          <cell r="AF305">
            <v>37923</v>
          </cell>
        </row>
        <row r="306">
          <cell r="D306">
            <v>60651512</v>
          </cell>
          <cell r="E306">
            <v>4</v>
          </cell>
          <cell r="F306" t="str">
            <v>A</v>
          </cell>
          <cell r="G306" t="str">
            <v>SUNVILLE COMPANY LIM</v>
          </cell>
          <cell r="H306">
            <v>974667</v>
          </cell>
          <cell r="I306" t="str">
            <v xml:space="preserve">HALLOWEEN VEL EMB KTBOO GHOST/ORANGE </v>
          </cell>
          <cell r="J306">
            <v>30860</v>
          </cell>
          <cell r="K306">
            <v>0.87</v>
          </cell>
          <cell r="L306">
            <v>2.99</v>
          </cell>
          <cell r="M306">
            <v>1</v>
          </cell>
          <cell r="N306">
            <v>0</v>
          </cell>
          <cell r="O306">
            <v>0</v>
          </cell>
          <cell r="P306">
            <v>1.49</v>
          </cell>
          <cell r="Q306">
            <v>2.5499999999999998</v>
          </cell>
          <cell r="R306">
            <v>72.900000000000006</v>
          </cell>
          <cell r="S306">
            <v>39458</v>
          </cell>
          <cell r="T306">
            <v>0.37</v>
          </cell>
          <cell r="U306">
            <v>6915</v>
          </cell>
          <cell r="V306">
            <v>2244</v>
          </cell>
          <cell r="W306">
            <v>2804</v>
          </cell>
          <cell r="X306">
            <v>4180</v>
          </cell>
          <cell r="Y306">
            <v>2568</v>
          </cell>
          <cell r="Z306">
            <v>600</v>
          </cell>
          <cell r="AA306">
            <v>0</v>
          </cell>
          <cell r="AB306">
            <v>0</v>
          </cell>
          <cell r="AC306">
            <v>93.9</v>
          </cell>
          <cell r="AD306">
            <v>42026</v>
          </cell>
          <cell r="AE306">
            <v>37846</v>
          </cell>
          <cell r="AF306">
            <v>37923</v>
          </cell>
        </row>
        <row r="307">
          <cell r="D307">
            <v>60651611</v>
          </cell>
          <cell r="E307">
            <v>4</v>
          </cell>
          <cell r="F307" t="str">
            <v>A</v>
          </cell>
          <cell r="G307" t="str">
            <v>SUNVILLE COMPANY LIM</v>
          </cell>
          <cell r="H307">
            <v>974667</v>
          </cell>
          <cell r="I307" t="str">
            <v xml:space="preserve">HALLOWEEN FINGER TIPEMB PUMPKIN/BLACK </v>
          </cell>
          <cell r="J307">
            <v>30853</v>
          </cell>
          <cell r="K307">
            <v>0.71</v>
          </cell>
          <cell r="L307">
            <v>1.49</v>
          </cell>
          <cell r="M307">
            <v>1</v>
          </cell>
          <cell r="N307">
            <v>0</v>
          </cell>
          <cell r="O307">
            <v>0</v>
          </cell>
          <cell r="P307">
            <v>0.74</v>
          </cell>
          <cell r="Q307">
            <v>1.32</v>
          </cell>
          <cell r="R307">
            <v>57.8</v>
          </cell>
          <cell r="S307">
            <v>27987</v>
          </cell>
          <cell r="T307">
            <v>0.73</v>
          </cell>
          <cell r="U307">
            <v>3331</v>
          </cell>
          <cell r="V307">
            <v>1485</v>
          </cell>
          <cell r="W307">
            <v>1954</v>
          </cell>
          <cell r="X307">
            <v>2725</v>
          </cell>
          <cell r="Y307">
            <v>2429</v>
          </cell>
          <cell r="Z307">
            <v>0</v>
          </cell>
          <cell r="AA307">
            <v>0</v>
          </cell>
          <cell r="AB307">
            <v>0</v>
          </cell>
          <cell r="AC307">
            <v>92</v>
          </cell>
          <cell r="AD307">
            <v>30416</v>
          </cell>
          <cell r="AE307">
            <v>37839</v>
          </cell>
          <cell r="AF307">
            <v>37923</v>
          </cell>
        </row>
        <row r="308">
          <cell r="D308">
            <v>60651612</v>
          </cell>
          <cell r="E308">
            <v>4</v>
          </cell>
          <cell r="F308" t="str">
            <v>A</v>
          </cell>
          <cell r="G308" t="str">
            <v>SUNVILLE COMPANY LIM</v>
          </cell>
          <cell r="H308">
            <v>974667</v>
          </cell>
          <cell r="I308" t="str">
            <v>HALLOWEEN FINGER TIPEMB BOO GHOST/ORANGE</v>
          </cell>
          <cell r="J308">
            <v>30846</v>
          </cell>
          <cell r="K308">
            <v>0.71</v>
          </cell>
          <cell r="L308">
            <v>1.49</v>
          </cell>
          <cell r="M308">
            <v>1</v>
          </cell>
          <cell r="N308">
            <v>0</v>
          </cell>
          <cell r="O308">
            <v>0</v>
          </cell>
          <cell r="P308">
            <v>0.74</v>
          </cell>
          <cell r="Q308">
            <v>1.34</v>
          </cell>
          <cell r="R308">
            <v>60.9</v>
          </cell>
          <cell r="S308">
            <v>24556</v>
          </cell>
          <cell r="T308">
            <v>0.64</v>
          </cell>
          <cell r="U308">
            <v>2565</v>
          </cell>
          <cell r="V308">
            <v>1249</v>
          </cell>
          <cell r="W308">
            <v>1658</v>
          </cell>
          <cell r="X308">
            <v>2422</v>
          </cell>
          <cell r="Y308">
            <v>1645</v>
          </cell>
          <cell r="Z308">
            <v>0</v>
          </cell>
          <cell r="AA308">
            <v>0</v>
          </cell>
          <cell r="AB308">
            <v>0</v>
          </cell>
          <cell r="AC308">
            <v>93.7</v>
          </cell>
          <cell r="AD308">
            <v>26201</v>
          </cell>
          <cell r="AE308">
            <v>37839</v>
          </cell>
          <cell r="AF308">
            <v>37923</v>
          </cell>
        </row>
        <row r="309">
          <cell r="D309">
            <v>60651613</v>
          </cell>
          <cell r="E309">
            <v>4</v>
          </cell>
          <cell r="F309" t="str">
            <v>A</v>
          </cell>
          <cell r="G309" t="str">
            <v>SUNVILLE COMPANY LIM</v>
          </cell>
          <cell r="H309">
            <v>974667</v>
          </cell>
          <cell r="I309" t="str">
            <v xml:space="preserve">HALLOWEEN FINGER TIPEMB BLACK CAT/WHITE </v>
          </cell>
          <cell r="J309">
            <v>30839</v>
          </cell>
          <cell r="K309">
            <v>0.71</v>
          </cell>
          <cell r="L309">
            <v>1.49</v>
          </cell>
          <cell r="M309">
            <v>1</v>
          </cell>
          <cell r="N309">
            <v>0</v>
          </cell>
          <cell r="O309">
            <v>0</v>
          </cell>
          <cell r="P309">
            <v>0.74</v>
          </cell>
          <cell r="Q309">
            <v>1.3</v>
          </cell>
          <cell r="R309">
            <v>71.3</v>
          </cell>
          <cell r="S309">
            <v>24162</v>
          </cell>
          <cell r="T309">
            <v>0.4</v>
          </cell>
          <cell r="U309">
            <v>3812</v>
          </cell>
          <cell r="V309">
            <v>1401</v>
          </cell>
          <cell r="W309">
            <v>1635</v>
          </cell>
          <cell r="X309">
            <v>2267</v>
          </cell>
          <cell r="Y309">
            <v>1532</v>
          </cell>
          <cell r="Z309">
            <v>0</v>
          </cell>
          <cell r="AA309">
            <v>0</v>
          </cell>
          <cell r="AB309">
            <v>0</v>
          </cell>
          <cell r="AC309">
            <v>94</v>
          </cell>
          <cell r="AD309">
            <v>25694</v>
          </cell>
          <cell r="AE309">
            <v>37839</v>
          </cell>
          <cell r="AF309">
            <v>37923</v>
          </cell>
        </row>
        <row r="310">
          <cell r="D310">
            <v>60651614</v>
          </cell>
          <cell r="E310">
            <v>4</v>
          </cell>
          <cell r="F310" t="str">
            <v>A</v>
          </cell>
          <cell r="G310" t="str">
            <v>SUNVILLE COMPANY LIM</v>
          </cell>
          <cell r="H310">
            <v>974667</v>
          </cell>
          <cell r="I310" t="str">
            <v xml:space="preserve">HALLOWEEN FINGER TIPEMB WITCH/ORANGE </v>
          </cell>
          <cell r="J310">
            <v>30822</v>
          </cell>
          <cell r="K310">
            <v>0.71</v>
          </cell>
          <cell r="L310">
            <v>1.49</v>
          </cell>
          <cell r="M310">
            <v>1</v>
          </cell>
          <cell r="N310">
            <v>0</v>
          </cell>
          <cell r="O310">
            <v>0</v>
          </cell>
          <cell r="P310">
            <v>0.74</v>
          </cell>
          <cell r="Q310">
            <v>1.29</v>
          </cell>
          <cell r="R310">
            <v>66.099999999999994</v>
          </cell>
          <cell r="S310">
            <v>24264</v>
          </cell>
          <cell r="T310">
            <v>0.51</v>
          </cell>
          <cell r="U310">
            <v>4026</v>
          </cell>
          <cell r="V310">
            <v>1545</v>
          </cell>
          <cell r="W310">
            <v>1938</v>
          </cell>
          <cell r="X310">
            <v>2670</v>
          </cell>
          <cell r="Y310">
            <v>2066</v>
          </cell>
          <cell r="Z310">
            <v>0</v>
          </cell>
          <cell r="AA310">
            <v>0</v>
          </cell>
          <cell r="AB310">
            <v>0</v>
          </cell>
          <cell r="AC310">
            <v>92.2</v>
          </cell>
          <cell r="AD310">
            <v>26330</v>
          </cell>
          <cell r="AE310">
            <v>37839</v>
          </cell>
          <cell r="AF310">
            <v>37923</v>
          </cell>
        </row>
        <row r="311">
          <cell r="D311">
            <v>60651615</v>
          </cell>
          <cell r="E311">
            <v>4</v>
          </cell>
          <cell r="F311" t="str">
            <v>A</v>
          </cell>
          <cell r="G311" t="str">
            <v>SUNVILLE COMPANY LIM</v>
          </cell>
          <cell r="H311">
            <v>974667</v>
          </cell>
          <cell r="I311" t="str">
            <v xml:space="preserve">HALLOWEEN FINGER TIPEMB BAT/PURPLE </v>
          </cell>
          <cell r="J311">
            <v>30815</v>
          </cell>
          <cell r="K311">
            <v>0.71</v>
          </cell>
          <cell r="L311">
            <v>1.49</v>
          </cell>
          <cell r="M311">
            <v>1</v>
          </cell>
          <cell r="N311">
            <v>0</v>
          </cell>
          <cell r="O311">
            <v>0</v>
          </cell>
          <cell r="P311">
            <v>0.74</v>
          </cell>
          <cell r="Q311">
            <v>1.26</v>
          </cell>
          <cell r="R311">
            <v>71</v>
          </cell>
          <cell r="S311">
            <v>23635</v>
          </cell>
          <cell r="T311">
            <v>0.41</v>
          </cell>
          <cell r="U311">
            <v>4873</v>
          </cell>
          <cell r="V311">
            <v>1571</v>
          </cell>
          <cell r="W311">
            <v>1897</v>
          </cell>
          <cell r="X311">
            <v>2528</v>
          </cell>
          <cell r="Y311">
            <v>1987</v>
          </cell>
          <cell r="Z311">
            <v>0</v>
          </cell>
          <cell r="AA311">
            <v>0</v>
          </cell>
          <cell r="AB311">
            <v>0</v>
          </cell>
          <cell r="AC311">
            <v>92.2</v>
          </cell>
          <cell r="AD311">
            <v>25622</v>
          </cell>
          <cell r="AE311">
            <v>37839</v>
          </cell>
          <cell r="AF311">
            <v>37923</v>
          </cell>
        </row>
        <row r="312">
          <cell r="D312">
            <v>60882811</v>
          </cell>
          <cell r="E312">
            <v>4</v>
          </cell>
          <cell r="F312" t="str">
            <v>A</v>
          </cell>
          <cell r="G312" t="str">
            <v xml:space="preserve">ROYAL TRADE LTD </v>
          </cell>
          <cell r="H312">
            <v>306100</v>
          </cell>
          <cell r="I312" t="str">
            <v xml:space="preserve">HALLOWEEN'03 VYL PM BEDAZZLED BAT VPM </v>
          </cell>
          <cell r="J312" t="str">
            <v xml:space="preserve">11731 VP </v>
          </cell>
          <cell r="K312">
            <v>0.35</v>
          </cell>
          <cell r="L312">
            <v>0.99</v>
          </cell>
          <cell r="M312">
            <v>1</v>
          </cell>
          <cell r="N312">
            <v>0</v>
          </cell>
          <cell r="O312">
            <v>0</v>
          </cell>
          <cell r="P312">
            <v>0.49</v>
          </cell>
          <cell r="Q312">
            <v>0.89</v>
          </cell>
          <cell r="R312">
            <v>42.9</v>
          </cell>
          <cell r="S312">
            <v>20888</v>
          </cell>
          <cell r="T312">
            <v>1.33</v>
          </cell>
          <cell r="U312">
            <v>980</v>
          </cell>
          <cell r="V312">
            <v>603</v>
          </cell>
          <cell r="W312">
            <v>875</v>
          </cell>
          <cell r="X312">
            <v>2119</v>
          </cell>
          <cell r="Y312">
            <v>1305</v>
          </cell>
          <cell r="Z312">
            <v>0</v>
          </cell>
          <cell r="AA312">
            <v>0</v>
          </cell>
          <cell r="AB312">
            <v>0</v>
          </cell>
          <cell r="AC312">
            <v>94.1</v>
          </cell>
          <cell r="AD312">
            <v>22193</v>
          </cell>
          <cell r="AE312">
            <v>37846</v>
          </cell>
          <cell r="AF312">
            <v>37867</v>
          </cell>
        </row>
        <row r="313">
          <cell r="D313">
            <v>60882812</v>
          </cell>
          <cell r="E313">
            <v>4</v>
          </cell>
          <cell r="F313" t="str">
            <v>A</v>
          </cell>
          <cell r="G313" t="str">
            <v xml:space="preserve">ROYAL TRADE LTD </v>
          </cell>
          <cell r="H313">
            <v>306100</v>
          </cell>
          <cell r="I313" t="str">
            <v xml:space="preserve">HALLOWEEN'03 VYL PM GHOST TOWN VPM </v>
          </cell>
          <cell r="J313" t="str">
            <v xml:space="preserve">11741 VP </v>
          </cell>
          <cell r="K313">
            <v>0.35</v>
          </cell>
          <cell r="L313">
            <v>0.99</v>
          </cell>
          <cell r="M313">
            <v>1</v>
          </cell>
          <cell r="N313">
            <v>0</v>
          </cell>
          <cell r="O313">
            <v>0</v>
          </cell>
          <cell r="P313">
            <v>0.49</v>
          </cell>
          <cell r="Q313">
            <v>0.92</v>
          </cell>
          <cell r="R313">
            <v>29.3</v>
          </cell>
          <cell r="S313">
            <v>21288</v>
          </cell>
          <cell r="T313">
            <v>2.41</v>
          </cell>
          <cell r="U313">
            <v>471</v>
          </cell>
          <cell r="V313">
            <v>201</v>
          </cell>
          <cell r="W313">
            <v>430</v>
          </cell>
          <cell r="X313">
            <v>1011</v>
          </cell>
          <cell r="Y313">
            <v>1137</v>
          </cell>
          <cell r="Z313">
            <v>0</v>
          </cell>
          <cell r="AA313">
            <v>0</v>
          </cell>
          <cell r="AB313">
            <v>0</v>
          </cell>
          <cell r="AC313">
            <v>94.9</v>
          </cell>
          <cell r="AD313">
            <v>22425</v>
          </cell>
          <cell r="AE313">
            <v>37846</v>
          </cell>
          <cell r="AF313">
            <v>37867</v>
          </cell>
        </row>
        <row r="314">
          <cell r="D314">
            <v>60882813</v>
          </cell>
          <cell r="E314">
            <v>4</v>
          </cell>
          <cell r="F314" t="str">
            <v>A</v>
          </cell>
          <cell r="G314" t="str">
            <v xml:space="preserve">ROYAL TRADE LTD </v>
          </cell>
          <cell r="H314">
            <v>306100</v>
          </cell>
          <cell r="I314" t="str">
            <v xml:space="preserve">HALLOWEEN'03 VYL PM BOO GHOST VPM </v>
          </cell>
          <cell r="J314" t="str">
            <v xml:space="preserve">11751 VP </v>
          </cell>
          <cell r="K314">
            <v>0.35</v>
          </cell>
          <cell r="L314">
            <v>0.99</v>
          </cell>
          <cell r="M314">
            <v>1</v>
          </cell>
          <cell r="N314">
            <v>0</v>
          </cell>
          <cell r="O314">
            <v>0</v>
          </cell>
          <cell r="P314">
            <v>0.49</v>
          </cell>
          <cell r="Q314">
            <v>0.87</v>
          </cell>
          <cell r="R314">
            <v>56.5</v>
          </cell>
          <cell r="S314">
            <v>41595</v>
          </cell>
          <cell r="T314">
            <v>0.77</v>
          </cell>
          <cell r="U314">
            <v>3053</v>
          </cell>
          <cell r="V314">
            <v>1552</v>
          </cell>
          <cell r="W314">
            <v>2417</v>
          </cell>
          <cell r="X314">
            <v>4801</v>
          </cell>
          <cell r="Y314">
            <v>2354</v>
          </cell>
          <cell r="Z314">
            <v>0</v>
          </cell>
          <cell r="AA314">
            <v>0</v>
          </cell>
          <cell r="AB314">
            <v>0</v>
          </cell>
          <cell r="AC314">
            <v>94.6</v>
          </cell>
          <cell r="AD314">
            <v>43949</v>
          </cell>
          <cell r="AE314">
            <v>37846</v>
          </cell>
          <cell r="AF314">
            <v>37867</v>
          </cell>
        </row>
        <row r="315">
          <cell r="D315">
            <v>60882814</v>
          </cell>
          <cell r="E315">
            <v>4</v>
          </cell>
          <cell r="F315" t="str">
            <v>A</v>
          </cell>
          <cell r="G315" t="str">
            <v xml:space="preserve">ROYAL TRADE LTD </v>
          </cell>
          <cell r="H315">
            <v>306100</v>
          </cell>
          <cell r="I315" t="str">
            <v xml:space="preserve">HALLOWEEN'03 VYL PM BOB VPM </v>
          </cell>
          <cell r="J315" t="str">
            <v xml:space="preserve">11761 VP </v>
          </cell>
          <cell r="K315">
            <v>0.35</v>
          </cell>
          <cell r="L315">
            <v>0.99</v>
          </cell>
          <cell r="M315">
            <v>1</v>
          </cell>
          <cell r="N315">
            <v>0</v>
          </cell>
          <cell r="O315">
            <v>0</v>
          </cell>
          <cell r="P315">
            <v>0.49</v>
          </cell>
          <cell r="Q315">
            <v>0.86</v>
          </cell>
          <cell r="R315">
            <v>65.099999999999994</v>
          </cell>
          <cell r="S315">
            <v>115088</v>
          </cell>
          <cell r="T315">
            <v>0.54</v>
          </cell>
          <cell r="U315">
            <v>8874</v>
          </cell>
          <cell r="V315">
            <v>4812</v>
          </cell>
          <cell r="W315">
            <v>8364</v>
          </cell>
          <cell r="X315">
            <v>14512</v>
          </cell>
          <cell r="Y315">
            <v>4763</v>
          </cell>
          <cell r="Z315">
            <v>0</v>
          </cell>
          <cell r="AA315">
            <v>0</v>
          </cell>
          <cell r="AB315">
            <v>0</v>
          </cell>
          <cell r="AC315">
            <v>96</v>
          </cell>
          <cell r="AD315">
            <v>119851</v>
          </cell>
          <cell r="AE315">
            <v>37846</v>
          </cell>
          <cell r="AF315">
            <v>37867</v>
          </cell>
        </row>
        <row r="316">
          <cell r="D316">
            <v>60882815</v>
          </cell>
          <cell r="E316">
            <v>4</v>
          </cell>
          <cell r="F316" t="str">
            <v>A</v>
          </cell>
          <cell r="G316" t="str">
            <v xml:space="preserve">ROYAL TRADE LTD </v>
          </cell>
          <cell r="H316">
            <v>306100</v>
          </cell>
          <cell r="I316" t="str">
            <v xml:space="preserve">HALLOWEEN'03 VYL PM SNEAKY SPIDER DPC </v>
          </cell>
          <cell r="J316" t="str">
            <v xml:space="preserve">11771 DP </v>
          </cell>
          <cell r="K316">
            <v>0.45</v>
          </cell>
          <cell r="L316">
            <v>0.99</v>
          </cell>
          <cell r="M316">
            <v>1</v>
          </cell>
          <cell r="N316">
            <v>0</v>
          </cell>
          <cell r="O316">
            <v>0</v>
          </cell>
          <cell r="P316">
            <v>0.49</v>
          </cell>
          <cell r="Q316">
            <v>0.94</v>
          </cell>
          <cell r="R316">
            <v>33.299999999999997</v>
          </cell>
          <cell r="S316">
            <v>21333</v>
          </cell>
          <cell r="T316">
            <v>2.0099999999999998</v>
          </cell>
          <cell r="U316">
            <v>310</v>
          </cell>
          <cell r="V316">
            <v>265</v>
          </cell>
          <cell r="W316">
            <v>390</v>
          </cell>
          <cell r="X316">
            <v>838</v>
          </cell>
          <cell r="Y316">
            <v>622</v>
          </cell>
          <cell r="Z316">
            <v>0</v>
          </cell>
          <cell r="AA316">
            <v>0</v>
          </cell>
          <cell r="AB316">
            <v>0</v>
          </cell>
          <cell r="AC316">
            <v>97.2</v>
          </cell>
          <cell r="AD316">
            <v>21955</v>
          </cell>
          <cell r="AE316">
            <v>37846</v>
          </cell>
          <cell r="AF316">
            <v>37867</v>
          </cell>
        </row>
        <row r="317">
          <cell r="D317">
            <v>60882816</v>
          </cell>
          <cell r="E317">
            <v>4</v>
          </cell>
          <cell r="F317" t="str">
            <v>A</v>
          </cell>
          <cell r="G317" t="str">
            <v xml:space="preserve">ROYAL TRADE LTD </v>
          </cell>
          <cell r="H317">
            <v>306100</v>
          </cell>
          <cell r="I317" t="str">
            <v xml:space="preserve">HALLOWEEN'03 VYL PM HILGAS RIDE DPC </v>
          </cell>
          <cell r="J317" t="str">
            <v xml:space="preserve">11781 DP </v>
          </cell>
          <cell r="K317">
            <v>0.45</v>
          </cell>
          <cell r="L317">
            <v>0.99</v>
          </cell>
          <cell r="M317">
            <v>1</v>
          </cell>
          <cell r="N317">
            <v>0</v>
          </cell>
          <cell r="O317">
            <v>0</v>
          </cell>
          <cell r="P317">
            <v>0.49</v>
          </cell>
          <cell r="Q317">
            <v>0.93</v>
          </cell>
          <cell r="R317">
            <v>35.1</v>
          </cell>
          <cell r="S317">
            <v>21241</v>
          </cell>
          <cell r="T317">
            <v>1.85</v>
          </cell>
          <cell r="U317">
            <v>337</v>
          </cell>
          <cell r="V317">
            <v>210</v>
          </cell>
          <cell r="W317">
            <v>344</v>
          </cell>
          <cell r="X317">
            <v>1093</v>
          </cell>
          <cell r="Y317">
            <v>622</v>
          </cell>
          <cell r="Z317">
            <v>0</v>
          </cell>
          <cell r="AA317">
            <v>0</v>
          </cell>
          <cell r="AB317">
            <v>0</v>
          </cell>
          <cell r="AC317">
            <v>97.2</v>
          </cell>
          <cell r="AD317">
            <v>21863</v>
          </cell>
          <cell r="AE317">
            <v>37846</v>
          </cell>
          <cell r="AF317">
            <v>37867</v>
          </cell>
        </row>
        <row r="318">
          <cell r="D318">
            <v>60882817</v>
          </cell>
          <cell r="E318">
            <v>4</v>
          </cell>
          <cell r="F318" t="str">
            <v>A</v>
          </cell>
          <cell r="G318" t="str">
            <v xml:space="preserve">ROYAL TRADE LTD </v>
          </cell>
          <cell r="H318">
            <v>306100</v>
          </cell>
          <cell r="I318" t="str">
            <v>HALLOWEEN'03 VYL PM GOULISH LANTERNS VPM</v>
          </cell>
          <cell r="J318" t="str">
            <v xml:space="preserve">11691 VP </v>
          </cell>
          <cell r="K318">
            <v>0.35</v>
          </cell>
          <cell r="L318">
            <v>0.99</v>
          </cell>
          <cell r="M318">
            <v>1</v>
          </cell>
          <cell r="N318">
            <v>0</v>
          </cell>
          <cell r="O318">
            <v>0</v>
          </cell>
          <cell r="P318">
            <v>0.49</v>
          </cell>
          <cell r="Q318">
            <v>0.95</v>
          </cell>
          <cell r="R318">
            <v>15.3</v>
          </cell>
          <cell r="S318">
            <v>21467</v>
          </cell>
          <cell r="T318">
            <v>5.55</v>
          </cell>
          <cell r="U318">
            <v>148</v>
          </cell>
          <cell r="V318">
            <v>108</v>
          </cell>
          <cell r="W318">
            <v>144</v>
          </cell>
          <cell r="X318">
            <v>478</v>
          </cell>
          <cell r="Y318">
            <v>822</v>
          </cell>
          <cell r="Z318">
            <v>0</v>
          </cell>
          <cell r="AA318">
            <v>0</v>
          </cell>
          <cell r="AB318">
            <v>0</v>
          </cell>
          <cell r="AC318">
            <v>96.3</v>
          </cell>
          <cell r="AD318">
            <v>22289</v>
          </cell>
          <cell r="AE318">
            <v>37846</v>
          </cell>
          <cell r="AF318">
            <v>37867</v>
          </cell>
        </row>
        <row r="319">
          <cell r="D319">
            <v>60882818</v>
          </cell>
          <cell r="E319">
            <v>4</v>
          </cell>
          <cell r="F319" t="str">
            <v>A</v>
          </cell>
          <cell r="G319" t="str">
            <v xml:space="preserve">ROYAL TRADE LTD </v>
          </cell>
          <cell r="H319">
            <v>306100</v>
          </cell>
          <cell r="I319" t="str">
            <v xml:space="preserve">HALLOWEEN'03 VYL PM WIZARD CAT VPM </v>
          </cell>
          <cell r="J319" t="str">
            <v xml:space="preserve">11701 VP </v>
          </cell>
          <cell r="K319">
            <v>0.35</v>
          </cell>
          <cell r="L319">
            <v>0.99</v>
          </cell>
          <cell r="M319">
            <v>1</v>
          </cell>
          <cell r="N319">
            <v>0</v>
          </cell>
          <cell r="O319">
            <v>0</v>
          </cell>
          <cell r="P319">
            <v>0.49</v>
          </cell>
          <cell r="Q319">
            <v>0.92</v>
          </cell>
          <cell r="R319">
            <v>39.6</v>
          </cell>
          <cell r="S319">
            <v>21241</v>
          </cell>
          <cell r="T319">
            <v>1.53</v>
          </cell>
          <cell r="U319">
            <v>542</v>
          </cell>
          <cell r="V319">
            <v>270</v>
          </cell>
          <cell r="W319">
            <v>502</v>
          </cell>
          <cell r="X319">
            <v>1273</v>
          </cell>
          <cell r="Y319">
            <v>827</v>
          </cell>
          <cell r="Z319">
            <v>0</v>
          </cell>
          <cell r="AA319">
            <v>0</v>
          </cell>
          <cell r="AB319">
            <v>0</v>
          </cell>
          <cell r="AC319">
            <v>96.3</v>
          </cell>
          <cell r="AD319">
            <v>22068</v>
          </cell>
          <cell r="AE319">
            <v>37846</v>
          </cell>
          <cell r="AF319">
            <v>37867</v>
          </cell>
        </row>
        <row r="320">
          <cell r="D320">
            <v>60882911</v>
          </cell>
          <cell r="E320">
            <v>4</v>
          </cell>
          <cell r="F320" t="str">
            <v>A</v>
          </cell>
          <cell r="G320" t="str">
            <v xml:space="preserve">ROYAL TRADE LTD </v>
          </cell>
          <cell r="H320">
            <v>306100</v>
          </cell>
          <cell r="I320" t="str">
            <v xml:space="preserve">HALLOWEEN'03 PILLOWSWIZARD CAT PLUSH </v>
          </cell>
          <cell r="J320">
            <v>4050465</v>
          </cell>
          <cell r="K320">
            <v>4.49</v>
          </cell>
          <cell r="L320">
            <v>7.99</v>
          </cell>
          <cell r="M320">
            <v>1</v>
          </cell>
          <cell r="N320">
            <v>0</v>
          </cell>
          <cell r="O320">
            <v>0</v>
          </cell>
          <cell r="P320">
            <v>3.97</v>
          </cell>
          <cell r="Q320">
            <v>7.53</v>
          </cell>
          <cell r="R320">
            <v>68.099999999999994</v>
          </cell>
          <cell r="S320">
            <v>8857</v>
          </cell>
          <cell r="T320">
            <v>0.47</v>
          </cell>
          <cell r="U320">
            <v>665</v>
          </cell>
          <cell r="V320">
            <v>306</v>
          </cell>
          <cell r="W320">
            <v>347</v>
          </cell>
          <cell r="X320">
            <v>548</v>
          </cell>
          <cell r="Y320">
            <v>311</v>
          </cell>
          <cell r="Z320">
            <v>0</v>
          </cell>
          <cell r="AA320">
            <v>0</v>
          </cell>
          <cell r="AB320">
            <v>0</v>
          </cell>
          <cell r="AC320">
            <v>96.6</v>
          </cell>
          <cell r="AD320">
            <v>9168</v>
          </cell>
          <cell r="AE320">
            <v>37832</v>
          </cell>
          <cell r="AF320">
            <v>37853</v>
          </cell>
        </row>
        <row r="321">
          <cell r="D321">
            <v>60882912</v>
          </cell>
          <cell r="E321">
            <v>4</v>
          </cell>
          <cell r="F321" t="str">
            <v>A</v>
          </cell>
          <cell r="G321" t="str">
            <v xml:space="preserve">ROYAL TRADE LTD </v>
          </cell>
          <cell r="H321">
            <v>306100</v>
          </cell>
          <cell r="I321" t="str">
            <v xml:space="preserve">HALLOWEEN'03 PILLOWSGHOST PLUSH </v>
          </cell>
          <cell r="J321">
            <v>4050466</v>
          </cell>
          <cell r="K321">
            <v>4.49</v>
          </cell>
          <cell r="L321">
            <v>7.99</v>
          </cell>
          <cell r="M321">
            <v>1</v>
          </cell>
          <cell r="N321">
            <v>0</v>
          </cell>
          <cell r="O321">
            <v>0</v>
          </cell>
          <cell r="P321">
            <v>3.97</v>
          </cell>
          <cell r="Q321">
            <v>6.97</v>
          </cell>
          <cell r="R321">
            <v>69.900000000000006</v>
          </cell>
          <cell r="S321">
            <v>8493</v>
          </cell>
          <cell r="T321">
            <v>0.43</v>
          </cell>
          <cell r="U321">
            <v>1675</v>
          </cell>
          <cell r="V321">
            <v>513</v>
          </cell>
          <cell r="W321">
            <v>481</v>
          </cell>
          <cell r="X321">
            <v>679</v>
          </cell>
          <cell r="Y321">
            <v>722</v>
          </cell>
          <cell r="Z321">
            <v>0</v>
          </cell>
          <cell r="AA321">
            <v>0</v>
          </cell>
          <cell r="AB321">
            <v>0</v>
          </cell>
          <cell r="AC321">
            <v>92.2</v>
          </cell>
          <cell r="AD321">
            <v>9215</v>
          </cell>
          <cell r="AE321">
            <v>37832</v>
          </cell>
          <cell r="AF321">
            <v>37853</v>
          </cell>
        </row>
        <row r="322">
          <cell r="D322">
            <v>60882913</v>
          </cell>
          <cell r="E322">
            <v>4</v>
          </cell>
          <cell r="F322" t="str">
            <v>A</v>
          </cell>
          <cell r="G322" t="str">
            <v xml:space="preserve">ROYAL TRADE LTD </v>
          </cell>
          <cell r="H322">
            <v>306100</v>
          </cell>
          <cell r="I322" t="str">
            <v xml:space="preserve">HALLOWEEN'03 PILLOWSPUMPKIN HEAD PLUSH </v>
          </cell>
          <cell r="J322">
            <v>4050467</v>
          </cell>
          <cell r="K322">
            <v>4.49</v>
          </cell>
          <cell r="L322">
            <v>7.99</v>
          </cell>
          <cell r="M322">
            <v>1</v>
          </cell>
          <cell r="N322">
            <v>0</v>
          </cell>
          <cell r="O322">
            <v>0</v>
          </cell>
          <cell r="P322">
            <v>3.97</v>
          </cell>
          <cell r="Q322">
            <v>7.48</v>
          </cell>
          <cell r="R322">
            <v>73.400000000000006</v>
          </cell>
          <cell r="S322">
            <v>13344</v>
          </cell>
          <cell r="T322">
            <v>0.36</v>
          </cell>
          <cell r="U322">
            <v>1072</v>
          </cell>
          <cell r="V322">
            <v>593</v>
          </cell>
          <cell r="W322">
            <v>687</v>
          </cell>
          <cell r="X322">
            <v>1011</v>
          </cell>
          <cell r="Y322">
            <v>389</v>
          </cell>
          <cell r="Z322">
            <v>0</v>
          </cell>
          <cell r="AA322">
            <v>0</v>
          </cell>
          <cell r="AB322">
            <v>0</v>
          </cell>
          <cell r="AC322">
            <v>97.2</v>
          </cell>
          <cell r="AD322">
            <v>13733</v>
          </cell>
          <cell r="AE322">
            <v>37832</v>
          </cell>
          <cell r="AF322">
            <v>37853</v>
          </cell>
        </row>
        <row r="323">
          <cell r="D323">
            <v>60883011</v>
          </cell>
          <cell r="E323">
            <v>4</v>
          </cell>
          <cell r="F323" t="str">
            <v>A</v>
          </cell>
          <cell r="G323" t="str">
            <v xml:space="preserve">ROYAL TRADE LTD </v>
          </cell>
          <cell r="H323">
            <v>306100</v>
          </cell>
          <cell r="I323" t="str">
            <v>HALLOWEEN'03 PRT KT GHOULISH LANTERNS KT</v>
          </cell>
          <cell r="J323" t="str">
            <v xml:space="preserve">11687PKT </v>
          </cell>
          <cell r="K323">
            <v>0.53</v>
          </cell>
          <cell r="L323">
            <v>1.99</v>
          </cell>
          <cell r="M323">
            <v>1</v>
          </cell>
          <cell r="N323">
            <v>0</v>
          </cell>
          <cell r="O323">
            <v>0</v>
          </cell>
          <cell r="P323">
            <v>0.99</v>
          </cell>
          <cell r="Q323">
            <v>1.74</v>
          </cell>
          <cell r="R323">
            <v>73.099999999999994</v>
          </cell>
          <cell r="S323">
            <v>38161</v>
          </cell>
          <cell r="T323">
            <v>0.37</v>
          </cell>
          <cell r="U323">
            <v>6388</v>
          </cell>
          <cell r="V323">
            <v>1922</v>
          </cell>
          <cell r="W323">
            <v>2609</v>
          </cell>
          <cell r="X323">
            <v>3861</v>
          </cell>
          <cell r="Y323">
            <v>2345</v>
          </cell>
          <cell r="Z323">
            <v>20</v>
          </cell>
          <cell r="AA323">
            <v>0</v>
          </cell>
          <cell r="AB323">
            <v>0</v>
          </cell>
          <cell r="AC323">
            <v>94.2</v>
          </cell>
          <cell r="AD323">
            <v>40506</v>
          </cell>
          <cell r="AE323">
            <v>37846</v>
          </cell>
          <cell r="AF323">
            <v>37923</v>
          </cell>
        </row>
        <row r="324">
          <cell r="D324">
            <v>60883012</v>
          </cell>
          <cell r="E324">
            <v>4</v>
          </cell>
          <cell r="F324" t="str">
            <v>A</v>
          </cell>
          <cell r="G324" t="str">
            <v xml:space="preserve">ROYAL TRADE LTD </v>
          </cell>
          <cell r="H324">
            <v>306100</v>
          </cell>
          <cell r="I324" t="str">
            <v xml:space="preserve">HALLOWEEN'03 PRT KT BOO GHOST KT </v>
          </cell>
          <cell r="J324" t="str">
            <v xml:space="preserve">11697PKT </v>
          </cell>
          <cell r="K324">
            <v>0.53</v>
          </cell>
          <cell r="L324">
            <v>1.99</v>
          </cell>
          <cell r="M324">
            <v>1</v>
          </cell>
          <cell r="N324">
            <v>0</v>
          </cell>
          <cell r="O324">
            <v>0</v>
          </cell>
          <cell r="P324">
            <v>0.99</v>
          </cell>
          <cell r="Q324">
            <v>1.67</v>
          </cell>
          <cell r="R324">
            <v>78.900000000000006</v>
          </cell>
          <cell r="S324">
            <v>45461</v>
          </cell>
          <cell r="T324">
            <v>0.27</v>
          </cell>
          <cell r="U324">
            <v>10264</v>
          </cell>
          <cell r="V324">
            <v>2726</v>
          </cell>
          <cell r="W324">
            <v>3408</v>
          </cell>
          <cell r="X324">
            <v>4653</v>
          </cell>
          <cell r="Y324">
            <v>2739</v>
          </cell>
          <cell r="Z324">
            <v>24</v>
          </cell>
          <cell r="AA324">
            <v>0</v>
          </cell>
          <cell r="AB324">
            <v>0</v>
          </cell>
          <cell r="AC324">
            <v>94.3</v>
          </cell>
          <cell r="AD324">
            <v>48200</v>
          </cell>
          <cell r="AE324">
            <v>37846</v>
          </cell>
          <cell r="AF324">
            <v>37923</v>
          </cell>
        </row>
        <row r="325">
          <cell r="D325">
            <v>60883111</v>
          </cell>
          <cell r="E325">
            <v>4</v>
          </cell>
          <cell r="F325" t="str">
            <v>A</v>
          </cell>
          <cell r="G325" t="str">
            <v xml:space="preserve">ROYAL TRADE LTD </v>
          </cell>
          <cell r="H325">
            <v>306100</v>
          </cell>
          <cell r="I325" t="str">
            <v>HALLOWEEN'03 VYL TC GHOUL LANTRN 52X52SQ</v>
          </cell>
          <cell r="J325" t="str">
            <v xml:space="preserve">11691 SQ </v>
          </cell>
          <cell r="K325">
            <v>1.17</v>
          </cell>
          <cell r="L325">
            <v>2.99</v>
          </cell>
          <cell r="M325">
            <v>1</v>
          </cell>
          <cell r="N325">
            <v>0</v>
          </cell>
          <cell r="O325">
            <v>0</v>
          </cell>
          <cell r="P325">
            <v>1.49</v>
          </cell>
          <cell r="Q325">
            <v>2.73</v>
          </cell>
          <cell r="R325">
            <v>40.200000000000003</v>
          </cell>
          <cell r="S325">
            <v>3908</v>
          </cell>
          <cell r="T325">
            <v>1.49</v>
          </cell>
          <cell r="U325">
            <v>317</v>
          </cell>
          <cell r="V325">
            <v>336</v>
          </cell>
          <cell r="W325">
            <v>396</v>
          </cell>
          <cell r="X325">
            <v>618</v>
          </cell>
          <cell r="Y325">
            <v>472</v>
          </cell>
          <cell r="Z325">
            <v>1</v>
          </cell>
          <cell r="AA325">
            <v>0</v>
          </cell>
          <cell r="AB325">
            <v>0</v>
          </cell>
          <cell r="AC325">
            <v>89.2</v>
          </cell>
          <cell r="AD325">
            <v>4380</v>
          </cell>
          <cell r="AE325">
            <v>37846</v>
          </cell>
          <cell r="AF325">
            <v>37923</v>
          </cell>
        </row>
        <row r="326">
          <cell r="D326">
            <v>60883112</v>
          </cell>
          <cell r="E326">
            <v>4</v>
          </cell>
          <cell r="F326" t="str">
            <v>A</v>
          </cell>
          <cell r="G326" t="str">
            <v xml:space="preserve">ROYAL TRADE LTD </v>
          </cell>
          <cell r="H326">
            <v>306100</v>
          </cell>
          <cell r="I326" t="str">
            <v>HALLOWEEN'03 VYL TC GHOUL LANTRN 52X70OB</v>
          </cell>
          <cell r="J326" t="str">
            <v xml:space="preserve">11691 OB </v>
          </cell>
          <cell r="K326">
            <v>1.44</v>
          </cell>
          <cell r="L326">
            <v>2.99</v>
          </cell>
          <cell r="M326">
            <v>1</v>
          </cell>
          <cell r="N326">
            <v>0</v>
          </cell>
          <cell r="O326">
            <v>0</v>
          </cell>
          <cell r="P326">
            <v>1.49</v>
          </cell>
          <cell r="Q326">
            <v>2.77</v>
          </cell>
          <cell r="R326">
            <v>35</v>
          </cell>
          <cell r="S326">
            <v>11790</v>
          </cell>
          <cell r="T326">
            <v>1.86</v>
          </cell>
          <cell r="U326">
            <v>598</v>
          </cell>
          <cell r="V326">
            <v>714</v>
          </cell>
          <cell r="W326">
            <v>935</v>
          </cell>
          <cell r="X326">
            <v>1605</v>
          </cell>
          <cell r="Y326">
            <v>1109</v>
          </cell>
          <cell r="Z326">
            <v>3</v>
          </cell>
          <cell r="AA326">
            <v>0</v>
          </cell>
          <cell r="AB326">
            <v>0</v>
          </cell>
          <cell r="AC326">
            <v>91.4</v>
          </cell>
          <cell r="AD326">
            <v>12899</v>
          </cell>
          <cell r="AE326">
            <v>37846</v>
          </cell>
          <cell r="AF326">
            <v>37923</v>
          </cell>
        </row>
        <row r="327">
          <cell r="D327">
            <v>60883113</v>
          </cell>
          <cell r="E327">
            <v>4</v>
          </cell>
          <cell r="F327" t="str">
            <v>A</v>
          </cell>
          <cell r="G327" t="str">
            <v xml:space="preserve">ROYAL TRADE LTD </v>
          </cell>
          <cell r="H327">
            <v>306100</v>
          </cell>
          <cell r="I327" t="str">
            <v>HALLOWEEN'03 VYL TC GHOUL LANTRN 52X70OV</v>
          </cell>
          <cell r="J327" t="str">
            <v xml:space="preserve">11691 OV </v>
          </cell>
          <cell r="K327">
            <v>1.44</v>
          </cell>
          <cell r="L327">
            <v>2.99</v>
          </cell>
          <cell r="M327">
            <v>1</v>
          </cell>
          <cell r="N327">
            <v>0</v>
          </cell>
          <cell r="O327">
            <v>0</v>
          </cell>
          <cell r="P327">
            <v>1.49</v>
          </cell>
          <cell r="Q327">
            <v>2.76</v>
          </cell>
          <cell r="R327">
            <v>30.3</v>
          </cell>
          <cell r="S327">
            <v>7891</v>
          </cell>
          <cell r="T327">
            <v>2.2999999999999998</v>
          </cell>
          <cell r="U327">
            <v>512</v>
          </cell>
          <cell r="V327">
            <v>527</v>
          </cell>
          <cell r="W327">
            <v>622</v>
          </cell>
          <cell r="X327">
            <v>1033</v>
          </cell>
          <cell r="Y327">
            <v>1175</v>
          </cell>
          <cell r="Z327">
            <v>2</v>
          </cell>
          <cell r="AA327">
            <v>0</v>
          </cell>
          <cell r="AB327">
            <v>0</v>
          </cell>
          <cell r="AC327">
            <v>87</v>
          </cell>
          <cell r="AD327">
            <v>9066</v>
          </cell>
          <cell r="AE327">
            <v>37846</v>
          </cell>
          <cell r="AF327">
            <v>37923</v>
          </cell>
        </row>
        <row r="328">
          <cell r="D328">
            <v>60883114</v>
          </cell>
          <cell r="E328">
            <v>4</v>
          </cell>
          <cell r="F328" t="str">
            <v>A</v>
          </cell>
          <cell r="G328" t="str">
            <v xml:space="preserve">ROYAL TRADE LTD </v>
          </cell>
          <cell r="H328">
            <v>306100</v>
          </cell>
          <cell r="I328" t="str">
            <v>HALLOWEEN'03 VYL TC GHOUL LANTRN 52X90OB</v>
          </cell>
          <cell r="J328" t="str">
            <v xml:space="preserve">11691 OB </v>
          </cell>
          <cell r="K328">
            <v>1.63</v>
          </cell>
          <cell r="L328">
            <v>2.99</v>
          </cell>
          <cell r="M328">
            <v>1</v>
          </cell>
          <cell r="N328">
            <v>0</v>
          </cell>
          <cell r="O328">
            <v>0</v>
          </cell>
          <cell r="P328">
            <v>1.49</v>
          </cell>
          <cell r="Q328">
            <v>2.77</v>
          </cell>
          <cell r="R328">
            <v>36</v>
          </cell>
          <cell r="S328">
            <v>11733</v>
          </cell>
          <cell r="T328">
            <v>1.78</v>
          </cell>
          <cell r="U328">
            <v>450</v>
          </cell>
          <cell r="V328">
            <v>687</v>
          </cell>
          <cell r="W328">
            <v>898</v>
          </cell>
          <cell r="X328">
            <v>1515</v>
          </cell>
          <cell r="Y328">
            <v>799</v>
          </cell>
          <cell r="Z328">
            <v>3</v>
          </cell>
          <cell r="AA328">
            <v>0</v>
          </cell>
          <cell r="AB328">
            <v>0</v>
          </cell>
          <cell r="AC328">
            <v>93.6</v>
          </cell>
          <cell r="AD328">
            <v>12532</v>
          </cell>
          <cell r="AE328">
            <v>37846</v>
          </cell>
          <cell r="AF328">
            <v>37923</v>
          </cell>
        </row>
        <row r="329">
          <cell r="D329">
            <v>60883115</v>
          </cell>
          <cell r="E329">
            <v>4</v>
          </cell>
          <cell r="F329" t="str">
            <v>A</v>
          </cell>
          <cell r="G329" t="str">
            <v xml:space="preserve">ROYAL TRADE LTD </v>
          </cell>
          <cell r="H329">
            <v>306100</v>
          </cell>
          <cell r="I329" t="str">
            <v xml:space="preserve">HALLOWEEN'03 VYL TC GHOUL LANTRN 60 RND </v>
          </cell>
          <cell r="J329" t="str">
            <v xml:space="preserve">11691 RD </v>
          </cell>
          <cell r="K329">
            <v>1.36</v>
          </cell>
          <cell r="L329">
            <v>2.99</v>
          </cell>
          <cell r="M329">
            <v>1</v>
          </cell>
          <cell r="N329">
            <v>0</v>
          </cell>
          <cell r="O329">
            <v>0</v>
          </cell>
          <cell r="P329">
            <v>1.49</v>
          </cell>
          <cell r="Q329">
            <v>2.73</v>
          </cell>
          <cell r="R329">
            <v>53.7</v>
          </cell>
          <cell r="S329">
            <v>11689</v>
          </cell>
          <cell r="T329">
            <v>0.86</v>
          </cell>
          <cell r="U329">
            <v>1019</v>
          </cell>
          <cell r="V329">
            <v>880</v>
          </cell>
          <cell r="W329">
            <v>997</v>
          </cell>
          <cell r="X329">
            <v>1549</v>
          </cell>
          <cell r="Y329">
            <v>877</v>
          </cell>
          <cell r="Z329">
            <v>3</v>
          </cell>
          <cell r="AA329">
            <v>0</v>
          </cell>
          <cell r="AB329">
            <v>0</v>
          </cell>
          <cell r="AC329">
            <v>93</v>
          </cell>
          <cell r="AD329">
            <v>12566</v>
          </cell>
          <cell r="AE329">
            <v>37846</v>
          </cell>
          <cell r="AF329">
            <v>37923</v>
          </cell>
        </row>
        <row r="330">
          <cell r="D330">
            <v>60883211</v>
          </cell>
          <cell r="E330">
            <v>4</v>
          </cell>
          <cell r="F330" t="str">
            <v>A</v>
          </cell>
          <cell r="G330" t="str">
            <v xml:space="preserve">ROYAL TRADE LTD </v>
          </cell>
          <cell r="H330">
            <v>306100</v>
          </cell>
          <cell r="I330" t="str">
            <v>HALLOWEEN'03 VYL TC ALLOVR GHOST 52X52SQ</v>
          </cell>
          <cell r="J330">
            <v>11681</v>
          </cell>
          <cell r="K330">
            <v>1.17</v>
          </cell>
          <cell r="L330">
            <v>2.99</v>
          </cell>
          <cell r="M330">
            <v>1</v>
          </cell>
          <cell r="N330">
            <v>0</v>
          </cell>
          <cell r="O330">
            <v>0</v>
          </cell>
          <cell r="P330">
            <v>1.49</v>
          </cell>
          <cell r="Q330">
            <v>2.76</v>
          </cell>
          <cell r="R330">
            <v>29.5</v>
          </cell>
          <cell r="S330">
            <v>3993</v>
          </cell>
          <cell r="T330">
            <v>2.39</v>
          </cell>
          <cell r="U330">
            <v>291</v>
          </cell>
          <cell r="V330">
            <v>270</v>
          </cell>
          <cell r="W330">
            <v>274</v>
          </cell>
          <cell r="X330">
            <v>456</v>
          </cell>
          <cell r="Y330">
            <v>695</v>
          </cell>
          <cell r="Z330">
            <v>1</v>
          </cell>
          <cell r="AA330">
            <v>0</v>
          </cell>
          <cell r="AB330">
            <v>0</v>
          </cell>
          <cell r="AC330">
            <v>85.2</v>
          </cell>
          <cell r="AD330">
            <v>4688</v>
          </cell>
          <cell r="AE330">
            <v>37846</v>
          </cell>
          <cell r="AF330">
            <v>37874</v>
          </cell>
        </row>
        <row r="331">
          <cell r="D331">
            <v>60883212</v>
          </cell>
          <cell r="E331">
            <v>4</v>
          </cell>
          <cell r="F331" t="str">
            <v>A</v>
          </cell>
          <cell r="G331" t="str">
            <v xml:space="preserve">ROYAL TRADE LTD </v>
          </cell>
          <cell r="H331">
            <v>306100</v>
          </cell>
          <cell r="I331" t="str">
            <v>HALLOWEEN'03 VYL TC ALLOVR GHOST 52X70OB</v>
          </cell>
          <cell r="J331" t="str">
            <v xml:space="preserve">11681 OB </v>
          </cell>
          <cell r="K331">
            <v>1.44</v>
          </cell>
          <cell r="L331">
            <v>2.99</v>
          </cell>
          <cell r="M331">
            <v>1</v>
          </cell>
          <cell r="N331">
            <v>0</v>
          </cell>
          <cell r="O331">
            <v>0</v>
          </cell>
          <cell r="P331">
            <v>1.49</v>
          </cell>
          <cell r="Q331">
            <v>2.76</v>
          </cell>
          <cell r="R331">
            <v>37.1</v>
          </cell>
          <cell r="S331">
            <v>11665</v>
          </cell>
          <cell r="T331">
            <v>1.69</v>
          </cell>
          <cell r="U331">
            <v>707</v>
          </cell>
          <cell r="V331">
            <v>622</v>
          </cell>
          <cell r="W331">
            <v>906</v>
          </cell>
          <cell r="X331">
            <v>1403</v>
          </cell>
          <cell r="Y331">
            <v>1198</v>
          </cell>
          <cell r="Z331">
            <v>3</v>
          </cell>
          <cell r="AA331">
            <v>0</v>
          </cell>
          <cell r="AB331">
            <v>0</v>
          </cell>
          <cell r="AC331">
            <v>90.7</v>
          </cell>
          <cell r="AD331">
            <v>12863</v>
          </cell>
          <cell r="AE331">
            <v>37846</v>
          </cell>
          <cell r="AF331">
            <v>37874</v>
          </cell>
        </row>
        <row r="332">
          <cell r="D332">
            <v>60883213</v>
          </cell>
          <cell r="E332">
            <v>4</v>
          </cell>
          <cell r="F332" t="str">
            <v>A</v>
          </cell>
          <cell r="G332" t="str">
            <v xml:space="preserve">ROYAL TRADE LTD </v>
          </cell>
          <cell r="H332">
            <v>306100</v>
          </cell>
          <cell r="I332" t="str">
            <v>HALLOWEEN'03 VYL TC ALLOVR GHOST 52X70OV</v>
          </cell>
          <cell r="J332" t="str">
            <v xml:space="preserve">11681 OV </v>
          </cell>
          <cell r="K332">
            <v>1.44</v>
          </cell>
          <cell r="L332">
            <v>2.99</v>
          </cell>
          <cell r="M332">
            <v>1</v>
          </cell>
          <cell r="N332">
            <v>0</v>
          </cell>
          <cell r="O332">
            <v>0</v>
          </cell>
          <cell r="P332">
            <v>1.49</v>
          </cell>
          <cell r="Q332">
            <v>2.78</v>
          </cell>
          <cell r="R332">
            <v>37.9</v>
          </cell>
          <cell r="S332">
            <v>7828</v>
          </cell>
          <cell r="T332">
            <v>1.64</v>
          </cell>
          <cell r="U332">
            <v>472</v>
          </cell>
          <cell r="V332">
            <v>408</v>
          </cell>
          <cell r="W332">
            <v>459</v>
          </cell>
          <cell r="X332">
            <v>801</v>
          </cell>
          <cell r="Y332">
            <v>772</v>
          </cell>
          <cell r="Z332">
            <v>2</v>
          </cell>
          <cell r="AA332">
            <v>0</v>
          </cell>
          <cell r="AB332">
            <v>0</v>
          </cell>
          <cell r="AC332">
            <v>91</v>
          </cell>
          <cell r="AD332">
            <v>8600</v>
          </cell>
          <cell r="AE332">
            <v>37846</v>
          </cell>
          <cell r="AF332">
            <v>37874</v>
          </cell>
        </row>
        <row r="333">
          <cell r="D333">
            <v>60883214</v>
          </cell>
          <cell r="E333">
            <v>4</v>
          </cell>
          <cell r="F333" t="str">
            <v>A</v>
          </cell>
          <cell r="G333" t="str">
            <v xml:space="preserve">ROYAL TRADE LTD </v>
          </cell>
          <cell r="H333">
            <v>306100</v>
          </cell>
          <cell r="I333" t="str">
            <v>HALLOWEEN'03 VYL TC ALLOVR GHOST 52X90OB</v>
          </cell>
          <cell r="J333" t="str">
            <v xml:space="preserve">11681 OB </v>
          </cell>
          <cell r="K333">
            <v>1.63</v>
          </cell>
          <cell r="L333">
            <v>2.99</v>
          </cell>
          <cell r="M333">
            <v>1</v>
          </cell>
          <cell r="N333">
            <v>0</v>
          </cell>
          <cell r="O333">
            <v>0</v>
          </cell>
          <cell r="P333">
            <v>1.49</v>
          </cell>
          <cell r="Q333">
            <v>2.79</v>
          </cell>
          <cell r="R333">
            <v>32.200000000000003</v>
          </cell>
          <cell r="S333">
            <v>11734</v>
          </cell>
          <cell r="T333">
            <v>2.1</v>
          </cell>
          <cell r="U333">
            <v>467</v>
          </cell>
          <cell r="V333">
            <v>542</v>
          </cell>
          <cell r="W333">
            <v>677</v>
          </cell>
          <cell r="X333">
            <v>1208</v>
          </cell>
          <cell r="Y333">
            <v>982</v>
          </cell>
          <cell r="Z333">
            <v>3</v>
          </cell>
          <cell r="AA333">
            <v>0</v>
          </cell>
          <cell r="AB333">
            <v>0</v>
          </cell>
          <cell r="AC333">
            <v>92.3</v>
          </cell>
          <cell r="AD333">
            <v>12716</v>
          </cell>
          <cell r="AE333">
            <v>37846</v>
          </cell>
          <cell r="AF333">
            <v>37874</v>
          </cell>
        </row>
        <row r="334">
          <cell r="D334">
            <v>60883215</v>
          </cell>
          <cell r="E334">
            <v>4</v>
          </cell>
          <cell r="F334" t="str">
            <v>A</v>
          </cell>
          <cell r="G334" t="str">
            <v xml:space="preserve">ROYAL TRADE LTD </v>
          </cell>
          <cell r="H334">
            <v>306100</v>
          </cell>
          <cell r="I334" t="str">
            <v xml:space="preserve">HALLOWEEN'03 VYL TC ALLOVR GHOST 60 RND </v>
          </cell>
          <cell r="J334" t="str">
            <v xml:space="preserve">11681 RD </v>
          </cell>
          <cell r="K334">
            <v>1.36</v>
          </cell>
          <cell r="L334">
            <v>2.99</v>
          </cell>
          <cell r="M334">
            <v>1</v>
          </cell>
          <cell r="N334">
            <v>0</v>
          </cell>
          <cell r="O334">
            <v>0</v>
          </cell>
          <cell r="P334">
            <v>1.49</v>
          </cell>
          <cell r="Q334">
            <v>2.75</v>
          </cell>
          <cell r="R334">
            <v>52</v>
          </cell>
          <cell r="S334">
            <v>11724</v>
          </cell>
          <cell r="T334">
            <v>0.92</v>
          </cell>
          <cell r="U334">
            <v>880</v>
          </cell>
          <cell r="V334">
            <v>613</v>
          </cell>
          <cell r="W334">
            <v>823</v>
          </cell>
          <cell r="X334">
            <v>1346</v>
          </cell>
          <cell r="Y334">
            <v>811</v>
          </cell>
          <cell r="Z334">
            <v>3</v>
          </cell>
          <cell r="AA334">
            <v>0</v>
          </cell>
          <cell r="AB334">
            <v>0</v>
          </cell>
          <cell r="AC334">
            <v>93.5</v>
          </cell>
          <cell r="AD334">
            <v>12535</v>
          </cell>
          <cell r="AE334">
            <v>37846</v>
          </cell>
          <cell r="AF334">
            <v>37874</v>
          </cell>
        </row>
        <row r="335">
          <cell r="Q335" t="str">
            <v xml:space="preserve">SubCategory 5 Total:   </v>
          </cell>
          <cell r="R335">
            <v>62.7</v>
          </cell>
          <cell r="S335">
            <v>760619</v>
          </cell>
          <cell r="T335">
            <v>0.59</v>
          </cell>
          <cell r="U335">
            <v>74917</v>
          </cell>
          <cell r="V335">
            <v>32422</v>
          </cell>
          <cell r="W335">
            <v>44147</v>
          </cell>
          <cell r="X335">
            <v>72757</v>
          </cell>
          <cell r="Y335">
            <v>44488</v>
          </cell>
          <cell r="Z335">
            <v>1268</v>
          </cell>
          <cell r="AA335">
            <v>0</v>
          </cell>
          <cell r="AB335">
            <v>0</v>
          </cell>
          <cell r="AC335">
            <v>94.5</v>
          </cell>
          <cell r="AD335">
            <v>805107</v>
          </cell>
          <cell r="AE335" t="str">
            <v/>
          </cell>
        </row>
        <row r="336">
          <cell r="Q336" t="str">
            <v xml:space="preserve">Category 24 Total:   </v>
          </cell>
          <cell r="R336">
            <v>26.1</v>
          </cell>
          <cell r="S336">
            <v>2617509</v>
          </cell>
          <cell r="T336">
            <v>2.83</v>
          </cell>
          <cell r="U336">
            <v>182195</v>
          </cell>
          <cell r="V336">
            <v>111406</v>
          </cell>
          <cell r="W336">
            <v>151860</v>
          </cell>
          <cell r="X336">
            <v>217948</v>
          </cell>
          <cell r="Y336">
            <v>514900</v>
          </cell>
          <cell r="Z336">
            <v>6857</v>
          </cell>
          <cell r="AA336">
            <v>27434</v>
          </cell>
          <cell r="AB336">
            <v>26061</v>
          </cell>
          <cell r="AC336">
            <v>83.6</v>
          </cell>
          <cell r="AD336">
            <v>3132409</v>
          </cell>
          <cell r="AE336" t="str">
            <v/>
          </cell>
        </row>
        <row r="337">
          <cell r="D337">
            <v>21792611</v>
          </cell>
          <cell r="E337">
            <v>1</v>
          </cell>
          <cell r="F337" t="str">
            <v>A</v>
          </cell>
          <cell r="G337" t="str">
            <v>SUNVILLE COMPANY LIM</v>
          </cell>
          <cell r="H337">
            <v>974667</v>
          </cell>
          <cell r="I337" t="str">
            <v xml:space="preserve">HE 5PK KITCHEN TOWELMULTI PRINT 5 PACK </v>
          </cell>
          <cell r="J337">
            <v>2001</v>
          </cell>
          <cell r="K337">
            <v>3.01</v>
          </cell>
          <cell r="L337">
            <v>5</v>
          </cell>
          <cell r="M337">
            <v>1</v>
          </cell>
          <cell r="N337">
            <v>0</v>
          </cell>
          <cell r="O337">
            <v>0</v>
          </cell>
          <cell r="P337">
            <v>0</v>
          </cell>
          <cell r="Q337">
            <v>4.68</v>
          </cell>
          <cell r="R337">
            <v>0.3</v>
          </cell>
          <cell r="S337">
            <v>161</v>
          </cell>
          <cell r="T337">
            <v>348.5</v>
          </cell>
          <cell r="U337">
            <v>2</v>
          </cell>
          <cell r="V337">
            <v>2</v>
          </cell>
          <cell r="W337">
            <v>5</v>
          </cell>
          <cell r="X337">
            <v>3</v>
          </cell>
          <cell r="Y337">
            <v>697</v>
          </cell>
          <cell r="Z337">
            <v>72</v>
          </cell>
          <cell r="AA337">
            <v>0</v>
          </cell>
          <cell r="AB337">
            <v>0</v>
          </cell>
          <cell r="AC337">
            <v>18.8</v>
          </cell>
          <cell r="AD337">
            <v>858</v>
          </cell>
          <cell r="AE337">
            <v>36614</v>
          </cell>
          <cell r="AF337">
            <v>37286</v>
          </cell>
        </row>
        <row r="338">
          <cell r="D338">
            <v>21792612</v>
          </cell>
          <cell r="E338">
            <v>6</v>
          </cell>
          <cell r="F338" t="str">
            <v>A</v>
          </cell>
          <cell r="G338" t="str">
            <v>SUNVILLE COMPANY LIM</v>
          </cell>
          <cell r="H338">
            <v>974667</v>
          </cell>
          <cell r="I338" t="str">
            <v xml:space="preserve">HE 5PK KITCHEN TOWELMULTI PRINT 5 PACK </v>
          </cell>
          <cell r="J338">
            <v>2001</v>
          </cell>
          <cell r="K338">
            <v>3.02</v>
          </cell>
          <cell r="L338">
            <v>5</v>
          </cell>
          <cell r="M338">
            <v>1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50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50</v>
          </cell>
          <cell r="AE338">
            <v>1</v>
          </cell>
          <cell r="AF338">
            <v>1</v>
          </cell>
        </row>
        <row r="339">
          <cell r="D339">
            <v>21792613</v>
          </cell>
          <cell r="E339">
            <v>1</v>
          </cell>
          <cell r="F339" t="str">
            <v>A</v>
          </cell>
          <cell r="G339" t="str">
            <v>SUNVILLE COMPANY LIM</v>
          </cell>
          <cell r="H339">
            <v>974667</v>
          </cell>
          <cell r="I339" t="str">
            <v xml:space="preserve">HE 5PK KITCHEN TOWELMULTI PRINT 5 PACK </v>
          </cell>
          <cell r="J339">
            <v>2001</v>
          </cell>
          <cell r="K339">
            <v>3.22</v>
          </cell>
          <cell r="L339">
            <v>5</v>
          </cell>
          <cell r="M339">
            <v>1</v>
          </cell>
          <cell r="N339">
            <v>0</v>
          </cell>
          <cell r="O339">
            <v>0</v>
          </cell>
          <cell r="P339">
            <v>0</v>
          </cell>
          <cell r="Q339">
            <v>4.78</v>
          </cell>
          <cell r="R339">
            <v>0.6</v>
          </cell>
          <cell r="S339">
            <v>45</v>
          </cell>
          <cell r="T339">
            <v>159</v>
          </cell>
          <cell r="U339">
            <v>2</v>
          </cell>
          <cell r="V339">
            <v>0</v>
          </cell>
          <cell r="W339">
            <v>2</v>
          </cell>
          <cell r="X339">
            <v>3</v>
          </cell>
          <cell r="Y339">
            <v>318</v>
          </cell>
          <cell r="Z339">
            <v>0</v>
          </cell>
          <cell r="AA339">
            <v>0</v>
          </cell>
          <cell r="AB339">
            <v>0</v>
          </cell>
          <cell r="AC339">
            <v>12.4</v>
          </cell>
          <cell r="AD339">
            <v>363</v>
          </cell>
          <cell r="AE339">
            <v>36306</v>
          </cell>
          <cell r="AF339">
            <v>37272</v>
          </cell>
        </row>
        <row r="340">
          <cell r="D340">
            <v>21792614</v>
          </cell>
          <cell r="E340">
            <v>6</v>
          </cell>
          <cell r="F340" t="str">
            <v>A</v>
          </cell>
          <cell r="G340" t="str">
            <v>SUNVILLE COMPANY LIM</v>
          </cell>
          <cell r="H340">
            <v>974667</v>
          </cell>
          <cell r="I340" t="str">
            <v xml:space="preserve">HE 5PK KITCHEN TOWELMULTI PRINT 5 PACK </v>
          </cell>
          <cell r="J340">
            <v>2001</v>
          </cell>
          <cell r="K340">
            <v>3.22</v>
          </cell>
          <cell r="L340">
            <v>5</v>
          </cell>
          <cell r="M340">
            <v>1</v>
          </cell>
          <cell r="N340">
            <v>0</v>
          </cell>
          <cell r="O340">
            <v>0</v>
          </cell>
          <cell r="P340">
            <v>0</v>
          </cell>
          <cell r="Q340">
            <v>4.84</v>
          </cell>
          <cell r="R340">
            <v>1</v>
          </cell>
          <cell r="S340">
            <v>3181</v>
          </cell>
          <cell r="T340">
            <v>100</v>
          </cell>
          <cell r="U340">
            <v>1</v>
          </cell>
          <cell r="V340">
            <v>0</v>
          </cell>
          <cell r="W340">
            <v>0</v>
          </cell>
          <cell r="X340">
            <v>0</v>
          </cell>
          <cell r="Y340">
            <v>100</v>
          </cell>
          <cell r="Z340">
            <v>0</v>
          </cell>
          <cell r="AA340">
            <v>0</v>
          </cell>
          <cell r="AB340">
            <v>0</v>
          </cell>
          <cell r="AC340">
            <v>97</v>
          </cell>
          <cell r="AD340">
            <v>3281</v>
          </cell>
          <cell r="AE340">
            <v>36397</v>
          </cell>
          <cell r="AF340">
            <v>37293</v>
          </cell>
        </row>
        <row r="341">
          <cell r="D341">
            <v>21792615</v>
          </cell>
          <cell r="E341">
            <v>1</v>
          </cell>
          <cell r="F341" t="str">
            <v>A</v>
          </cell>
          <cell r="G341" t="str">
            <v>SUNVILLE COMPANY LIM</v>
          </cell>
          <cell r="H341">
            <v>974667</v>
          </cell>
          <cell r="I341" t="str">
            <v xml:space="preserve">HE 5PK KITCHEN TOWELMULTI PRINT 5 PACK </v>
          </cell>
          <cell r="J341">
            <v>2001</v>
          </cell>
          <cell r="K341">
            <v>3.22</v>
          </cell>
          <cell r="L341">
            <v>5</v>
          </cell>
          <cell r="M341">
            <v>1</v>
          </cell>
          <cell r="N341">
            <v>0</v>
          </cell>
          <cell r="O341">
            <v>0</v>
          </cell>
          <cell r="P341">
            <v>0</v>
          </cell>
          <cell r="Q341">
            <v>4.8600000000000003</v>
          </cell>
          <cell r="R341">
            <v>0.6</v>
          </cell>
          <cell r="S341">
            <v>99</v>
          </cell>
          <cell r="T341">
            <v>172.5</v>
          </cell>
          <cell r="U341">
            <v>2</v>
          </cell>
          <cell r="V341">
            <v>3</v>
          </cell>
          <cell r="W341">
            <v>3</v>
          </cell>
          <cell r="X341">
            <v>2</v>
          </cell>
          <cell r="Y341">
            <v>345</v>
          </cell>
          <cell r="Z341">
            <v>0</v>
          </cell>
          <cell r="AA341">
            <v>0</v>
          </cell>
          <cell r="AB341">
            <v>0</v>
          </cell>
          <cell r="AC341">
            <v>22.3</v>
          </cell>
          <cell r="AD341">
            <v>444</v>
          </cell>
          <cell r="AE341">
            <v>36376</v>
          </cell>
          <cell r="AF341">
            <v>37293</v>
          </cell>
        </row>
        <row r="342">
          <cell r="D342">
            <v>21792616</v>
          </cell>
          <cell r="E342">
            <v>1</v>
          </cell>
          <cell r="F342" t="str">
            <v>A</v>
          </cell>
          <cell r="G342" t="str">
            <v>SUNVILLE COMPANY LIM</v>
          </cell>
          <cell r="H342">
            <v>974667</v>
          </cell>
          <cell r="I342" t="str">
            <v xml:space="preserve">HE 5PK KITCHEN TOWELMULTI PRINT 5 PACK </v>
          </cell>
          <cell r="J342">
            <v>2001</v>
          </cell>
          <cell r="K342">
            <v>3.01</v>
          </cell>
          <cell r="L342">
            <v>5</v>
          </cell>
          <cell r="M342">
            <v>1</v>
          </cell>
          <cell r="N342">
            <v>0</v>
          </cell>
          <cell r="O342">
            <v>0</v>
          </cell>
          <cell r="P342">
            <v>0</v>
          </cell>
          <cell r="Q342">
            <v>4.74</v>
          </cell>
          <cell r="R342">
            <v>0</v>
          </cell>
          <cell r="S342">
            <v>60</v>
          </cell>
          <cell r="T342">
            <v>0</v>
          </cell>
          <cell r="U342">
            <v>0</v>
          </cell>
          <cell r="V342">
            <v>2</v>
          </cell>
          <cell r="W342">
            <v>1</v>
          </cell>
          <cell r="X342">
            <v>2</v>
          </cell>
          <cell r="Y342">
            <v>180</v>
          </cell>
          <cell r="Z342">
            <v>0</v>
          </cell>
          <cell r="AA342">
            <v>0</v>
          </cell>
          <cell r="AB342">
            <v>0</v>
          </cell>
          <cell r="AC342">
            <v>25</v>
          </cell>
          <cell r="AD342">
            <v>240</v>
          </cell>
          <cell r="AE342">
            <v>36390</v>
          </cell>
          <cell r="AF342">
            <v>37286</v>
          </cell>
        </row>
        <row r="343">
          <cell r="D343">
            <v>21792617</v>
          </cell>
          <cell r="E343">
            <v>1</v>
          </cell>
          <cell r="F343" t="str">
            <v>A</v>
          </cell>
          <cell r="G343" t="str">
            <v>SUNVILLE COMPANY LIM</v>
          </cell>
          <cell r="H343">
            <v>974667</v>
          </cell>
          <cell r="I343" t="str">
            <v xml:space="preserve">HE 5PK KITCHEN TOWELMULTI PRINT 5 PACK </v>
          </cell>
          <cell r="J343">
            <v>2001</v>
          </cell>
          <cell r="K343">
            <v>3.01</v>
          </cell>
          <cell r="L343">
            <v>5</v>
          </cell>
          <cell r="M343">
            <v>1</v>
          </cell>
          <cell r="N343">
            <v>0</v>
          </cell>
          <cell r="O343">
            <v>0</v>
          </cell>
          <cell r="P343">
            <v>0</v>
          </cell>
          <cell r="Q343">
            <v>4.7</v>
          </cell>
          <cell r="R343">
            <v>0</v>
          </cell>
          <cell r="S343">
            <v>56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76</v>
          </cell>
          <cell r="Z343">
            <v>0</v>
          </cell>
          <cell r="AA343">
            <v>0</v>
          </cell>
          <cell r="AB343">
            <v>0</v>
          </cell>
          <cell r="AC343">
            <v>42.4</v>
          </cell>
          <cell r="AD343">
            <v>132</v>
          </cell>
          <cell r="AE343">
            <v>36397</v>
          </cell>
          <cell r="AF343">
            <v>36957</v>
          </cell>
        </row>
        <row r="344">
          <cell r="D344">
            <v>21792618</v>
          </cell>
          <cell r="E344">
            <v>6</v>
          </cell>
          <cell r="F344" t="str">
            <v>A</v>
          </cell>
          <cell r="G344" t="str">
            <v>SUNVILLE COMPANY LIM</v>
          </cell>
          <cell r="H344">
            <v>974667</v>
          </cell>
          <cell r="I344" t="str">
            <v xml:space="preserve">HE 5PK KITCHEN TOWELMULTI PRINT 5 PACK </v>
          </cell>
          <cell r="J344">
            <v>2001</v>
          </cell>
          <cell r="K344">
            <v>3.01</v>
          </cell>
          <cell r="L344">
            <v>5</v>
          </cell>
          <cell r="M344">
            <v>1</v>
          </cell>
          <cell r="N344">
            <v>0</v>
          </cell>
          <cell r="O344">
            <v>0</v>
          </cell>
          <cell r="P344">
            <v>0</v>
          </cell>
          <cell r="Q344">
            <v>4.8099999999999996</v>
          </cell>
          <cell r="R344">
            <v>1</v>
          </cell>
          <cell r="S344">
            <v>2892</v>
          </cell>
          <cell r="T344">
            <v>99</v>
          </cell>
          <cell r="U344">
            <v>1</v>
          </cell>
          <cell r="V344">
            <v>0</v>
          </cell>
          <cell r="W344">
            <v>1</v>
          </cell>
          <cell r="X344">
            <v>1</v>
          </cell>
          <cell r="Y344">
            <v>99</v>
          </cell>
          <cell r="Z344">
            <v>0</v>
          </cell>
          <cell r="AA344">
            <v>0</v>
          </cell>
          <cell r="AB344">
            <v>0</v>
          </cell>
          <cell r="AC344">
            <v>96.7</v>
          </cell>
          <cell r="AD344">
            <v>2991</v>
          </cell>
          <cell r="AE344">
            <v>36418</v>
          </cell>
          <cell r="AF344">
            <v>37293</v>
          </cell>
        </row>
        <row r="345">
          <cell r="D345">
            <v>21792619</v>
          </cell>
          <cell r="E345">
            <v>6</v>
          </cell>
          <cell r="F345" t="str">
            <v>A</v>
          </cell>
          <cell r="G345" t="str">
            <v>SUNVILLE COMPANY LIM</v>
          </cell>
          <cell r="H345">
            <v>974667</v>
          </cell>
          <cell r="I345" t="str">
            <v xml:space="preserve">HE 5PK KITCHEN TOWELMULTI PRINT 5 PACK </v>
          </cell>
          <cell r="J345">
            <v>2001</v>
          </cell>
          <cell r="K345">
            <v>3.01</v>
          </cell>
          <cell r="L345">
            <v>5</v>
          </cell>
          <cell r="M345">
            <v>1</v>
          </cell>
          <cell r="N345">
            <v>0</v>
          </cell>
          <cell r="O345">
            <v>0</v>
          </cell>
          <cell r="P345">
            <v>0</v>
          </cell>
          <cell r="Q345">
            <v>4.78</v>
          </cell>
          <cell r="R345">
            <v>0.8</v>
          </cell>
          <cell r="S345">
            <v>3264</v>
          </cell>
          <cell r="T345">
            <v>126</v>
          </cell>
          <cell r="U345">
            <v>1</v>
          </cell>
          <cell r="V345">
            <v>1</v>
          </cell>
          <cell r="W345">
            <v>0</v>
          </cell>
          <cell r="X345">
            <v>1</v>
          </cell>
          <cell r="Y345">
            <v>126</v>
          </cell>
          <cell r="Z345">
            <v>0</v>
          </cell>
          <cell r="AA345">
            <v>0</v>
          </cell>
          <cell r="AB345">
            <v>0</v>
          </cell>
          <cell r="AC345">
            <v>96.3</v>
          </cell>
          <cell r="AD345">
            <v>3390</v>
          </cell>
          <cell r="AE345">
            <v>36460</v>
          </cell>
          <cell r="AF345">
            <v>37293</v>
          </cell>
        </row>
        <row r="346">
          <cell r="D346">
            <v>21792620</v>
          </cell>
          <cell r="E346">
            <v>1</v>
          </cell>
          <cell r="F346" t="str">
            <v>A</v>
          </cell>
          <cell r="G346" t="str">
            <v>SUNVILLE COMPANY LIM</v>
          </cell>
          <cell r="H346">
            <v>974667</v>
          </cell>
          <cell r="I346" t="str">
            <v xml:space="preserve">HE 5PK KITCHEN TOWELMULTI PRINT 5 PACK </v>
          </cell>
          <cell r="J346">
            <v>2001</v>
          </cell>
          <cell r="K346">
            <v>3.01</v>
          </cell>
          <cell r="L346">
            <v>5</v>
          </cell>
          <cell r="M346">
            <v>1</v>
          </cell>
          <cell r="N346">
            <v>0</v>
          </cell>
          <cell r="O346">
            <v>0</v>
          </cell>
          <cell r="P346">
            <v>0</v>
          </cell>
          <cell r="Q346">
            <v>4.6900000000000004</v>
          </cell>
          <cell r="R346">
            <v>0</v>
          </cell>
          <cell r="S346">
            <v>44</v>
          </cell>
          <cell r="T346">
            <v>0</v>
          </cell>
          <cell r="U346">
            <v>0</v>
          </cell>
          <cell r="V346">
            <v>0</v>
          </cell>
          <cell r="W346">
            <v>1</v>
          </cell>
          <cell r="X346">
            <v>1</v>
          </cell>
          <cell r="Y346">
            <v>264</v>
          </cell>
          <cell r="Z346">
            <v>0</v>
          </cell>
          <cell r="AA346">
            <v>0</v>
          </cell>
          <cell r="AB346">
            <v>0</v>
          </cell>
          <cell r="AC346">
            <v>14.3</v>
          </cell>
          <cell r="AD346">
            <v>308</v>
          </cell>
          <cell r="AE346">
            <v>36467</v>
          </cell>
          <cell r="AF346">
            <v>37272</v>
          </cell>
        </row>
        <row r="347">
          <cell r="D347">
            <v>21792621</v>
          </cell>
          <cell r="E347">
            <v>1</v>
          </cell>
          <cell r="F347" t="str">
            <v>A</v>
          </cell>
          <cell r="G347" t="str">
            <v>SUNVILLE COMPANY LIM</v>
          </cell>
          <cell r="H347">
            <v>974667</v>
          </cell>
          <cell r="I347" t="str">
            <v xml:space="preserve">HE 5PK KITCHEN TOWELMULTI PRINT 5 PACK </v>
          </cell>
          <cell r="J347">
            <v>2001</v>
          </cell>
          <cell r="K347">
            <v>3.01</v>
          </cell>
          <cell r="L347">
            <v>5</v>
          </cell>
          <cell r="M347">
            <v>1</v>
          </cell>
          <cell r="N347">
            <v>0</v>
          </cell>
          <cell r="O347">
            <v>0</v>
          </cell>
          <cell r="P347">
            <v>0</v>
          </cell>
          <cell r="Q347">
            <v>4.78</v>
          </cell>
          <cell r="R347">
            <v>-0.3</v>
          </cell>
          <cell r="S347">
            <v>112</v>
          </cell>
          <cell r="T347">
            <v>-396</v>
          </cell>
          <cell r="U347">
            <v>-1</v>
          </cell>
          <cell r="V347">
            <v>1</v>
          </cell>
          <cell r="W347">
            <v>0</v>
          </cell>
          <cell r="X347">
            <v>2</v>
          </cell>
          <cell r="Y347">
            <v>396</v>
          </cell>
          <cell r="Z347">
            <v>0</v>
          </cell>
          <cell r="AA347">
            <v>0</v>
          </cell>
          <cell r="AB347">
            <v>0</v>
          </cell>
          <cell r="AC347">
            <v>22</v>
          </cell>
          <cell r="AD347">
            <v>508</v>
          </cell>
          <cell r="AE347">
            <v>36516</v>
          </cell>
          <cell r="AF347">
            <v>37272</v>
          </cell>
        </row>
        <row r="348">
          <cell r="D348">
            <v>21792622</v>
          </cell>
          <cell r="E348">
            <v>1</v>
          </cell>
          <cell r="F348" t="str">
            <v>A</v>
          </cell>
          <cell r="G348" t="str">
            <v>SUNVILLE COMPANY LIM</v>
          </cell>
          <cell r="H348">
            <v>974667</v>
          </cell>
          <cell r="I348" t="str">
            <v xml:space="preserve">HE 5PK KITCHEN TOWELMULTI PRINT 5 PACK </v>
          </cell>
          <cell r="J348">
            <v>2001</v>
          </cell>
          <cell r="K348">
            <v>3.2</v>
          </cell>
          <cell r="L348">
            <v>5</v>
          </cell>
          <cell r="M348">
            <v>1</v>
          </cell>
          <cell r="N348">
            <v>0</v>
          </cell>
          <cell r="O348">
            <v>0</v>
          </cell>
          <cell r="P348">
            <v>0</v>
          </cell>
          <cell r="Q348">
            <v>4.63</v>
          </cell>
          <cell r="R348">
            <v>1</v>
          </cell>
          <cell r="S348">
            <v>157</v>
          </cell>
          <cell r="T348">
            <v>103</v>
          </cell>
          <cell r="U348">
            <v>4</v>
          </cell>
          <cell r="V348">
            <v>3</v>
          </cell>
          <cell r="W348">
            <v>12</v>
          </cell>
          <cell r="X348">
            <v>11</v>
          </cell>
          <cell r="Y348">
            <v>412</v>
          </cell>
          <cell r="Z348">
            <v>0</v>
          </cell>
          <cell r="AA348">
            <v>0</v>
          </cell>
          <cell r="AB348">
            <v>0</v>
          </cell>
          <cell r="AC348">
            <v>27.6</v>
          </cell>
          <cell r="AD348">
            <v>569</v>
          </cell>
          <cell r="AE348">
            <v>36383</v>
          </cell>
          <cell r="AF348">
            <v>37293</v>
          </cell>
        </row>
        <row r="349">
          <cell r="D349">
            <v>21792623</v>
          </cell>
          <cell r="E349">
            <v>1</v>
          </cell>
          <cell r="F349" t="str">
            <v>A</v>
          </cell>
          <cell r="G349" t="str">
            <v>SUNVILLE COMPANY LIM</v>
          </cell>
          <cell r="H349">
            <v>974667</v>
          </cell>
          <cell r="I349" t="str">
            <v xml:space="preserve">HE 5PK KITCHEN TOWELMULTI PRINT 5 PACK </v>
          </cell>
          <cell r="J349">
            <v>2001</v>
          </cell>
          <cell r="K349">
            <v>3.01</v>
          </cell>
          <cell r="L349">
            <v>5</v>
          </cell>
          <cell r="M349">
            <v>1</v>
          </cell>
          <cell r="N349">
            <v>0</v>
          </cell>
          <cell r="O349">
            <v>0</v>
          </cell>
          <cell r="P349">
            <v>0</v>
          </cell>
          <cell r="Q349">
            <v>4.6100000000000003</v>
          </cell>
          <cell r="R349">
            <v>0.3</v>
          </cell>
          <cell r="S349">
            <v>96</v>
          </cell>
          <cell r="T349">
            <v>384.5</v>
          </cell>
          <cell r="U349">
            <v>2</v>
          </cell>
          <cell r="V349">
            <v>4</v>
          </cell>
          <cell r="W349">
            <v>6</v>
          </cell>
          <cell r="X349">
            <v>6</v>
          </cell>
          <cell r="Y349">
            <v>769</v>
          </cell>
          <cell r="Z349">
            <v>36</v>
          </cell>
          <cell r="AA349">
            <v>0</v>
          </cell>
          <cell r="AB349">
            <v>0</v>
          </cell>
          <cell r="AC349">
            <v>11.1</v>
          </cell>
          <cell r="AD349">
            <v>865</v>
          </cell>
          <cell r="AE349">
            <v>36558</v>
          </cell>
          <cell r="AF349">
            <v>37293</v>
          </cell>
        </row>
        <row r="350">
          <cell r="D350">
            <v>21792624</v>
          </cell>
          <cell r="E350">
            <v>1</v>
          </cell>
          <cell r="F350" t="str">
            <v>A</v>
          </cell>
          <cell r="G350" t="str">
            <v>SUNVILLE COMPANY LIM</v>
          </cell>
          <cell r="H350">
            <v>974667</v>
          </cell>
          <cell r="I350" t="str">
            <v xml:space="preserve">HE 5PK KITCHEN TOWELMULTI PRINT 5 PACK </v>
          </cell>
          <cell r="J350">
            <v>2001</v>
          </cell>
          <cell r="K350">
            <v>3.07</v>
          </cell>
          <cell r="L350">
            <v>5</v>
          </cell>
          <cell r="M350">
            <v>1</v>
          </cell>
          <cell r="N350">
            <v>0</v>
          </cell>
          <cell r="O350">
            <v>0</v>
          </cell>
          <cell r="P350">
            <v>0</v>
          </cell>
          <cell r="Q350">
            <v>4.72</v>
          </cell>
          <cell r="R350">
            <v>0.7</v>
          </cell>
          <cell r="S350">
            <v>1195</v>
          </cell>
          <cell r="T350">
            <v>151.31</v>
          </cell>
          <cell r="U350">
            <v>13</v>
          </cell>
          <cell r="V350">
            <v>13</v>
          </cell>
          <cell r="W350">
            <v>33</v>
          </cell>
          <cell r="X350">
            <v>34</v>
          </cell>
          <cell r="Y350">
            <v>1967</v>
          </cell>
          <cell r="Z350">
            <v>72</v>
          </cell>
          <cell r="AA350">
            <v>0</v>
          </cell>
          <cell r="AB350">
            <v>0</v>
          </cell>
          <cell r="AC350">
            <v>37.799999999999997</v>
          </cell>
          <cell r="AD350">
            <v>3162</v>
          </cell>
          <cell r="AE350">
            <v>36628</v>
          </cell>
          <cell r="AF350">
            <v>37293</v>
          </cell>
        </row>
        <row r="351">
          <cell r="D351">
            <v>21792625</v>
          </cell>
          <cell r="E351">
            <v>1</v>
          </cell>
          <cell r="F351" t="str">
            <v>A</v>
          </cell>
          <cell r="G351" t="str">
            <v>SUNVILLE COMPANY LIM</v>
          </cell>
          <cell r="H351">
            <v>974667</v>
          </cell>
          <cell r="I351" t="str">
            <v xml:space="preserve">HE 5PK KITCHEN TOWELMULTI PRINT 5 PACK </v>
          </cell>
          <cell r="J351">
            <v>2001</v>
          </cell>
          <cell r="K351">
            <v>2.25</v>
          </cell>
          <cell r="L351">
            <v>5</v>
          </cell>
          <cell r="M351">
            <v>1</v>
          </cell>
          <cell r="N351">
            <v>0</v>
          </cell>
          <cell r="O351">
            <v>0</v>
          </cell>
          <cell r="P351">
            <v>0</v>
          </cell>
          <cell r="Q351">
            <v>4.74</v>
          </cell>
          <cell r="R351">
            <v>5.0999999999999996</v>
          </cell>
          <cell r="S351">
            <v>765824</v>
          </cell>
          <cell r="T351">
            <v>18.510000000000002</v>
          </cell>
          <cell r="U351">
            <v>15527</v>
          </cell>
          <cell r="V351">
            <v>15088</v>
          </cell>
          <cell r="W351">
            <v>22573</v>
          </cell>
          <cell r="X351">
            <v>32717</v>
          </cell>
          <cell r="Y351">
            <v>287320</v>
          </cell>
          <cell r="Z351">
            <v>10476</v>
          </cell>
          <cell r="AA351">
            <v>431604</v>
          </cell>
          <cell r="AB351">
            <v>330300</v>
          </cell>
          <cell r="AC351">
            <v>72.7</v>
          </cell>
          <cell r="AD351">
            <v>1053144</v>
          </cell>
          <cell r="AE351">
            <v>36971</v>
          </cell>
          <cell r="AF351">
            <v>37930</v>
          </cell>
        </row>
        <row r="352">
          <cell r="D352">
            <v>21792626</v>
          </cell>
          <cell r="E352">
            <v>1</v>
          </cell>
          <cell r="F352" t="str">
            <v>A</v>
          </cell>
          <cell r="G352" t="str">
            <v>SUNVILLE COMPANY LIM</v>
          </cell>
          <cell r="H352">
            <v>974667</v>
          </cell>
          <cell r="I352" t="str">
            <v xml:space="preserve">HE 5PK KITCHEN TOWELMULTI PRINT 5 PACK </v>
          </cell>
          <cell r="J352">
            <v>2001</v>
          </cell>
          <cell r="K352">
            <v>3.2</v>
          </cell>
          <cell r="L352">
            <v>5</v>
          </cell>
          <cell r="M352">
            <v>1</v>
          </cell>
          <cell r="N352">
            <v>0</v>
          </cell>
          <cell r="O352">
            <v>0</v>
          </cell>
          <cell r="P352">
            <v>0</v>
          </cell>
          <cell r="Q352">
            <v>4.43</v>
          </cell>
          <cell r="R352">
            <v>0.2</v>
          </cell>
          <cell r="S352">
            <v>876</v>
          </cell>
          <cell r="T352">
            <v>435.43</v>
          </cell>
          <cell r="U352">
            <v>7</v>
          </cell>
          <cell r="V352">
            <v>11</v>
          </cell>
          <cell r="W352">
            <v>18</v>
          </cell>
          <cell r="X352">
            <v>27</v>
          </cell>
          <cell r="Y352">
            <v>3048</v>
          </cell>
          <cell r="Z352">
            <v>36</v>
          </cell>
          <cell r="AA352">
            <v>0</v>
          </cell>
          <cell r="AB352">
            <v>0</v>
          </cell>
          <cell r="AC352">
            <v>22.3</v>
          </cell>
          <cell r="AD352">
            <v>3924</v>
          </cell>
          <cell r="AE352">
            <v>36138</v>
          </cell>
          <cell r="AF352">
            <v>37293</v>
          </cell>
        </row>
        <row r="353">
          <cell r="D353">
            <v>24676311</v>
          </cell>
          <cell r="E353">
            <v>1</v>
          </cell>
          <cell r="F353" t="str">
            <v>A</v>
          </cell>
          <cell r="G353" t="str">
            <v>JR UNITED INDUSTRIES</v>
          </cell>
          <cell r="H353">
            <v>953518</v>
          </cell>
          <cell r="I353" t="str">
            <v xml:space="preserve">HE 3PK KITCHEN TOWELSOLID HUNTER 3 PK </v>
          </cell>
          <cell r="J353" t="str">
            <v/>
          </cell>
          <cell r="K353">
            <v>1.66</v>
          </cell>
          <cell r="L353">
            <v>2.99</v>
          </cell>
          <cell r="M353">
            <v>1</v>
          </cell>
          <cell r="N353">
            <v>0</v>
          </cell>
          <cell r="O353">
            <v>0</v>
          </cell>
          <cell r="P353">
            <v>0</v>
          </cell>
          <cell r="Q353">
            <v>2.83</v>
          </cell>
          <cell r="R353">
            <v>11.7</v>
          </cell>
          <cell r="S353">
            <v>42452</v>
          </cell>
          <cell r="T353">
            <v>7.52</v>
          </cell>
          <cell r="U353">
            <v>1106</v>
          </cell>
          <cell r="V353">
            <v>1228</v>
          </cell>
          <cell r="W353">
            <v>773</v>
          </cell>
          <cell r="X353">
            <v>754</v>
          </cell>
          <cell r="Y353">
            <v>8315</v>
          </cell>
          <cell r="Z353">
            <v>2484</v>
          </cell>
          <cell r="AA353">
            <v>0</v>
          </cell>
          <cell r="AB353">
            <v>0</v>
          </cell>
          <cell r="AC353">
            <v>83.6</v>
          </cell>
          <cell r="AD353">
            <v>50767</v>
          </cell>
          <cell r="AE353">
            <v>36915</v>
          </cell>
          <cell r="AF353">
            <v>37930</v>
          </cell>
        </row>
        <row r="354">
          <cell r="D354">
            <v>24676312</v>
          </cell>
          <cell r="E354">
            <v>1</v>
          </cell>
          <cell r="F354" t="str">
            <v>A</v>
          </cell>
          <cell r="G354" t="str">
            <v>JR UNITED INDUSTRIES</v>
          </cell>
          <cell r="H354">
            <v>953518</v>
          </cell>
          <cell r="I354" t="str">
            <v xml:space="preserve">HE 3PK KITCHEN TOWELSOLID SKY BLUE 3 PK </v>
          </cell>
          <cell r="J354" t="str">
            <v/>
          </cell>
          <cell r="K354">
            <v>1.66</v>
          </cell>
          <cell r="L354">
            <v>2.99</v>
          </cell>
          <cell r="M354">
            <v>1</v>
          </cell>
          <cell r="N354">
            <v>0</v>
          </cell>
          <cell r="O354">
            <v>0</v>
          </cell>
          <cell r="P354">
            <v>0</v>
          </cell>
          <cell r="Q354">
            <v>2.84</v>
          </cell>
          <cell r="R354">
            <v>13.4</v>
          </cell>
          <cell r="S354">
            <v>41981</v>
          </cell>
          <cell r="T354">
            <v>6.48</v>
          </cell>
          <cell r="U354">
            <v>1291</v>
          </cell>
          <cell r="V354">
            <v>1342</v>
          </cell>
          <cell r="W354">
            <v>845</v>
          </cell>
          <cell r="X354">
            <v>819</v>
          </cell>
          <cell r="Y354">
            <v>8369</v>
          </cell>
          <cell r="Z354">
            <v>2970</v>
          </cell>
          <cell r="AA354">
            <v>0</v>
          </cell>
          <cell r="AB354">
            <v>0</v>
          </cell>
          <cell r="AC354">
            <v>83.4</v>
          </cell>
          <cell r="AD354">
            <v>50350</v>
          </cell>
          <cell r="AE354">
            <v>36915</v>
          </cell>
          <cell r="AF354">
            <v>37930</v>
          </cell>
        </row>
        <row r="355">
          <cell r="D355">
            <v>24676313</v>
          </cell>
          <cell r="E355">
            <v>1</v>
          </cell>
          <cell r="F355" t="str">
            <v>A</v>
          </cell>
          <cell r="G355" t="str">
            <v>JR UNITED INDUSTRIES</v>
          </cell>
          <cell r="H355">
            <v>953518</v>
          </cell>
          <cell r="I355" t="str">
            <v xml:space="preserve">HE 3PK KITCHEN TOWELSOLID NAVY 3 PK </v>
          </cell>
          <cell r="J355" t="str">
            <v/>
          </cell>
          <cell r="K355">
            <v>1.66</v>
          </cell>
          <cell r="L355">
            <v>2.99</v>
          </cell>
          <cell r="M355">
            <v>1</v>
          </cell>
          <cell r="N355">
            <v>0</v>
          </cell>
          <cell r="O355">
            <v>0</v>
          </cell>
          <cell r="P355">
            <v>0</v>
          </cell>
          <cell r="Q355">
            <v>2.84</v>
          </cell>
          <cell r="R355">
            <v>10.6</v>
          </cell>
          <cell r="S355">
            <v>36980</v>
          </cell>
          <cell r="T355">
            <v>8.41</v>
          </cell>
          <cell r="U355">
            <v>982</v>
          </cell>
          <cell r="V355">
            <v>1041</v>
          </cell>
          <cell r="W355">
            <v>688</v>
          </cell>
          <cell r="X355">
            <v>798</v>
          </cell>
          <cell r="Y355">
            <v>8259</v>
          </cell>
          <cell r="Z355">
            <v>2241</v>
          </cell>
          <cell r="AA355">
            <v>0</v>
          </cell>
          <cell r="AB355">
            <v>0</v>
          </cell>
          <cell r="AC355">
            <v>81.7</v>
          </cell>
          <cell r="AD355">
            <v>45239</v>
          </cell>
          <cell r="AE355">
            <v>36929</v>
          </cell>
          <cell r="AF355">
            <v>37930</v>
          </cell>
        </row>
        <row r="356">
          <cell r="D356">
            <v>24676314</v>
          </cell>
          <cell r="E356">
            <v>1</v>
          </cell>
          <cell r="F356" t="str">
            <v>A</v>
          </cell>
          <cell r="G356" t="str">
            <v>JR UNITED INDUSTRIES</v>
          </cell>
          <cell r="H356">
            <v>953518</v>
          </cell>
          <cell r="I356" t="str">
            <v xml:space="preserve">HE 3PK KITCHEN TOWELSOLID TAUPE 3 PK </v>
          </cell>
          <cell r="J356" t="str">
            <v/>
          </cell>
          <cell r="K356">
            <v>1.66</v>
          </cell>
          <cell r="L356">
            <v>2.99</v>
          </cell>
          <cell r="M356">
            <v>1</v>
          </cell>
          <cell r="N356">
            <v>0</v>
          </cell>
          <cell r="O356">
            <v>0</v>
          </cell>
          <cell r="P356">
            <v>0</v>
          </cell>
          <cell r="Q356">
            <v>2.84</v>
          </cell>
          <cell r="R356">
            <v>19.2</v>
          </cell>
          <cell r="S356">
            <v>52443</v>
          </cell>
          <cell r="T356">
            <v>4.21</v>
          </cell>
          <cell r="U356">
            <v>1743</v>
          </cell>
          <cell r="V356">
            <v>1801</v>
          </cell>
          <cell r="W356">
            <v>1067</v>
          </cell>
          <cell r="X356">
            <v>1134</v>
          </cell>
          <cell r="Y356">
            <v>7336</v>
          </cell>
          <cell r="Z356">
            <v>4644</v>
          </cell>
          <cell r="AA356">
            <v>0</v>
          </cell>
          <cell r="AB356">
            <v>0</v>
          </cell>
          <cell r="AC356">
            <v>87.7</v>
          </cell>
          <cell r="AD356">
            <v>59779</v>
          </cell>
          <cell r="AE356">
            <v>36915</v>
          </cell>
          <cell r="AF356">
            <v>37930</v>
          </cell>
        </row>
        <row r="357">
          <cell r="D357">
            <v>24676316</v>
          </cell>
          <cell r="E357">
            <v>1</v>
          </cell>
          <cell r="F357" t="str">
            <v>A</v>
          </cell>
          <cell r="G357" t="str">
            <v>JR UNITED INDUSTRIES</v>
          </cell>
          <cell r="H357">
            <v>953518</v>
          </cell>
          <cell r="I357" t="str">
            <v xml:space="preserve">HE 3PK KITCHEN TOWELSOLID PERIDOT 3PK </v>
          </cell>
          <cell r="J357">
            <v>207943</v>
          </cell>
          <cell r="K357">
            <v>1.66</v>
          </cell>
          <cell r="L357">
            <v>2.99</v>
          </cell>
          <cell r="M357">
            <v>1</v>
          </cell>
          <cell r="N357">
            <v>0</v>
          </cell>
          <cell r="O357">
            <v>0</v>
          </cell>
          <cell r="P357">
            <v>0</v>
          </cell>
          <cell r="Q357">
            <v>2.85</v>
          </cell>
          <cell r="R357">
            <v>14.5</v>
          </cell>
          <cell r="S357">
            <v>30114</v>
          </cell>
          <cell r="T357">
            <v>5.89</v>
          </cell>
          <cell r="U357">
            <v>1553</v>
          </cell>
          <cell r="V357">
            <v>2056</v>
          </cell>
          <cell r="W357">
            <v>1132</v>
          </cell>
          <cell r="X357">
            <v>1253</v>
          </cell>
          <cell r="Y357">
            <v>9150</v>
          </cell>
          <cell r="Z357">
            <v>3816</v>
          </cell>
          <cell r="AA357">
            <v>0</v>
          </cell>
          <cell r="AB357">
            <v>0</v>
          </cell>
          <cell r="AC357">
            <v>76.7</v>
          </cell>
          <cell r="AD357">
            <v>39264</v>
          </cell>
          <cell r="AE357">
            <v>37783</v>
          </cell>
          <cell r="AF357">
            <v>37930</v>
          </cell>
        </row>
        <row r="358">
          <cell r="D358">
            <v>24676611</v>
          </cell>
          <cell r="E358">
            <v>1</v>
          </cell>
          <cell r="F358" t="str">
            <v>A</v>
          </cell>
          <cell r="G358" t="str">
            <v>JR UNITED INDUSTRIES</v>
          </cell>
          <cell r="H358">
            <v>953518</v>
          </cell>
          <cell r="I358" t="str">
            <v xml:space="preserve">HE 3PK KITCHEN TOWELPLAID HUNTER 3 PK </v>
          </cell>
          <cell r="J358" t="str">
            <v/>
          </cell>
          <cell r="K358">
            <v>1.66</v>
          </cell>
          <cell r="L358">
            <v>2.99</v>
          </cell>
          <cell r="M358">
            <v>1</v>
          </cell>
          <cell r="N358">
            <v>0</v>
          </cell>
          <cell r="O358">
            <v>0</v>
          </cell>
          <cell r="P358">
            <v>0</v>
          </cell>
          <cell r="Q358">
            <v>2.83</v>
          </cell>
          <cell r="R358">
            <v>12.6</v>
          </cell>
          <cell r="S358">
            <v>53635</v>
          </cell>
          <cell r="T358">
            <v>6.94</v>
          </cell>
          <cell r="U358">
            <v>1388</v>
          </cell>
          <cell r="V358">
            <v>1401</v>
          </cell>
          <cell r="W358">
            <v>815</v>
          </cell>
          <cell r="X358">
            <v>861</v>
          </cell>
          <cell r="Y358">
            <v>9636</v>
          </cell>
          <cell r="Z358">
            <v>2835</v>
          </cell>
          <cell r="AA358">
            <v>0</v>
          </cell>
          <cell r="AB358">
            <v>0</v>
          </cell>
          <cell r="AC358">
            <v>84.8</v>
          </cell>
          <cell r="AD358">
            <v>63271</v>
          </cell>
          <cell r="AE358">
            <v>36929</v>
          </cell>
          <cell r="AF358">
            <v>37944</v>
          </cell>
        </row>
        <row r="359">
          <cell r="D359">
            <v>24676612</v>
          </cell>
          <cell r="E359">
            <v>1</v>
          </cell>
          <cell r="F359" t="str">
            <v>A</v>
          </cell>
          <cell r="G359" t="str">
            <v>JR UNITED INDUSTRIES</v>
          </cell>
          <cell r="H359">
            <v>953518</v>
          </cell>
          <cell r="I359" t="str">
            <v xml:space="preserve">HE 3PK KITCHEN TOWELPLAID S.BLUE 3 PK </v>
          </cell>
          <cell r="J359" t="str">
            <v/>
          </cell>
          <cell r="K359">
            <v>1.66</v>
          </cell>
          <cell r="L359">
            <v>2.99</v>
          </cell>
          <cell r="M359">
            <v>1</v>
          </cell>
          <cell r="N359">
            <v>0</v>
          </cell>
          <cell r="O359">
            <v>0</v>
          </cell>
          <cell r="P359">
            <v>0</v>
          </cell>
          <cell r="Q359">
            <v>2.84</v>
          </cell>
          <cell r="R359">
            <v>15</v>
          </cell>
          <cell r="S359">
            <v>60455</v>
          </cell>
          <cell r="T359">
            <v>5.67</v>
          </cell>
          <cell r="U359">
            <v>1631</v>
          </cell>
          <cell r="V359">
            <v>1666</v>
          </cell>
          <cell r="W359">
            <v>1063</v>
          </cell>
          <cell r="X359">
            <v>1091</v>
          </cell>
          <cell r="Y359">
            <v>9255</v>
          </cell>
          <cell r="Z359">
            <v>3915</v>
          </cell>
          <cell r="AA359">
            <v>0</v>
          </cell>
          <cell r="AB359">
            <v>0</v>
          </cell>
          <cell r="AC359">
            <v>86.7</v>
          </cell>
          <cell r="AD359">
            <v>69710</v>
          </cell>
          <cell r="AE359">
            <v>36915</v>
          </cell>
          <cell r="AF359">
            <v>37930</v>
          </cell>
        </row>
        <row r="360">
          <cell r="D360">
            <v>24676613</v>
          </cell>
          <cell r="E360">
            <v>1</v>
          </cell>
          <cell r="F360" t="str">
            <v>A</v>
          </cell>
          <cell r="G360" t="str">
            <v>JR UNITED INDUSTRIES</v>
          </cell>
          <cell r="H360">
            <v>953518</v>
          </cell>
          <cell r="I360" t="str">
            <v xml:space="preserve">HE 3PK KITCHEN TOWELPLAID NAVY 3 PK </v>
          </cell>
          <cell r="J360" t="str">
            <v/>
          </cell>
          <cell r="K360">
            <v>1.66</v>
          </cell>
          <cell r="L360">
            <v>2.99</v>
          </cell>
          <cell r="M360">
            <v>1</v>
          </cell>
          <cell r="N360">
            <v>0</v>
          </cell>
          <cell r="O360">
            <v>0</v>
          </cell>
          <cell r="P360">
            <v>0</v>
          </cell>
          <cell r="Q360">
            <v>2.84</v>
          </cell>
          <cell r="R360">
            <v>11.6</v>
          </cell>
          <cell r="S360">
            <v>44154</v>
          </cell>
          <cell r="T360">
            <v>7.61</v>
          </cell>
          <cell r="U360">
            <v>1174</v>
          </cell>
          <cell r="V360">
            <v>1316</v>
          </cell>
          <cell r="W360">
            <v>749</v>
          </cell>
          <cell r="X360">
            <v>803</v>
          </cell>
          <cell r="Y360">
            <v>8939</v>
          </cell>
          <cell r="Z360">
            <v>2412</v>
          </cell>
          <cell r="AA360">
            <v>0</v>
          </cell>
          <cell r="AB360">
            <v>0</v>
          </cell>
          <cell r="AC360">
            <v>83.2</v>
          </cell>
          <cell r="AD360">
            <v>53093</v>
          </cell>
          <cell r="AE360">
            <v>36929</v>
          </cell>
          <cell r="AF360">
            <v>37930</v>
          </cell>
        </row>
        <row r="361">
          <cell r="D361">
            <v>24676614</v>
          </cell>
          <cell r="E361">
            <v>1</v>
          </cell>
          <cell r="F361" t="str">
            <v>A</v>
          </cell>
          <cell r="G361" t="str">
            <v>JR UNITED INDUSTRIES</v>
          </cell>
          <cell r="H361">
            <v>953518</v>
          </cell>
          <cell r="I361" t="str">
            <v xml:space="preserve">HE 3PK KITCHEN TOWELPLAID TAUPE 3 PK </v>
          </cell>
          <cell r="J361" t="str">
            <v/>
          </cell>
          <cell r="K361">
            <v>1.66</v>
          </cell>
          <cell r="L361">
            <v>2.99</v>
          </cell>
          <cell r="M361">
            <v>1</v>
          </cell>
          <cell r="N361">
            <v>0</v>
          </cell>
          <cell r="O361">
            <v>0</v>
          </cell>
          <cell r="P361">
            <v>0</v>
          </cell>
          <cell r="Q361">
            <v>2.84</v>
          </cell>
          <cell r="R361">
            <v>14</v>
          </cell>
          <cell r="S361">
            <v>62860</v>
          </cell>
          <cell r="T361">
            <v>6.12</v>
          </cell>
          <cell r="U361">
            <v>1674</v>
          </cell>
          <cell r="V361">
            <v>1894</v>
          </cell>
          <cell r="W361">
            <v>1138</v>
          </cell>
          <cell r="X361">
            <v>1073</v>
          </cell>
          <cell r="Y361">
            <v>10244</v>
          </cell>
          <cell r="Z361">
            <v>3765</v>
          </cell>
          <cell r="AA361">
            <v>0</v>
          </cell>
          <cell r="AB361">
            <v>0</v>
          </cell>
          <cell r="AC361">
            <v>86</v>
          </cell>
          <cell r="AD361">
            <v>73104</v>
          </cell>
          <cell r="AE361">
            <v>36915</v>
          </cell>
          <cell r="AF361">
            <v>37930</v>
          </cell>
        </row>
        <row r="362">
          <cell r="D362">
            <v>24676616</v>
          </cell>
          <cell r="E362">
            <v>1</v>
          </cell>
          <cell r="F362" t="str">
            <v>A</v>
          </cell>
          <cell r="G362" t="str">
            <v>JR UNITED INDUSTRIES</v>
          </cell>
          <cell r="H362">
            <v>953518</v>
          </cell>
          <cell r="I362" t="str">
            <v xml:space="preserve">HE 3PK KITCHEN TOWELPLAID PERIDOT 3PK </v>
          </cell>
          <cell r="J362">
            <v>207950</v>
          </cell>
          <cell r="K362">
            <v>1.66</v>
          </cell>
          <cell r="L362">
            <v>2.99</v>
          </cell>
          <cell r="M362">
            <v>1</v>
          </cell>
          <cell r="N362">
            <v>0</v>
          </cell>
          <cell r="O362">
            <v>0</v>
          </cell>
          <cell r="P362">
            <v>0</v>
          </cell>
          <cell r="Q362">
            <v>2.85</v>
          </cell>
          <cell r="R362">
            <v>11</v>
          </cell>
          <cell r="S362">
            <v>27161</v>
          </cell>
          <cell r="T362">
            <v>8.07</v>
          </cell>
          <cell r="U362">
            <v>1370</v>
          </cell>
          <cell r="V362">
            <v>1673</v>
          </cell>
          <cell r="W362">
            <v>944</v>
          </cell>
          <cell r="X362">
            <v>1001</v>
          </cell>
          <cell r="Y362">
            <v>11059</v>
          </cell>
          <cell r="Z362">
            <v>2562</v>
          </cell>
          <cell r="AA362">
            <v>0</v>
          </cell>
          <cell r="AB362">
            <v>0</v>
          </cell>
          <cell r="AC362">
            <v>71.099999999999994</v>
          </cell>
          <cell r="AD362">
            <v>38220</v>
          </cell>
          <cell r="AE362">
            <v>37783</v>
          </cell>
          <cell r="AF362">
            <v>37930</v>
          </cell>
        </row>
        <row r="363">
          <cell r="D363">
            <v>24676811</v>
          </cell>
          <cell r="E363">
            <v>1</v>
          </cell>
          <cell r="F363" t="str">
            <v>A</v>
          </cell>
          <cell r="G363" t="str">
            <v>JR UNITED INDUSTRIES</v>
          </cell>
          <cell r="H363">
            <v>953518</v>
          </cell>
          <cell r="I363" t="str">
            <v xml:space="preserve">HE STRIPE KIT TOWELSSTR.HNTR/WHITE 3PK </v>
          </cell>
          <cell r="J363" t="str">
            <v/>
          </cell>
          <cell r="K363">
            <v>1.66</v>
          </cell>
          <cell r="L363">
            <v>2.99</v>
          </cell>
          <cell r="M363">
            <v>37870</v>
          </cell>
          <cell r="N363">
            <v>1510</v>
          </cell>
          <cell r="O363">
            <v>0.3</v>
          </cell>
          <cell r="P363">
            <v>0.6</v>
          </cell>
          <cell r="Q363">
            <v>2.54</v>
          </cell>
          <cell r="R363">
            <v>5.8</v>
          </cell>
          <cell r="S363">
            <v>17480</v>
          </cell>
          <cell r="T363">
            <v>16.22</v>
          </cell>
          <cell r="U363">
            <v>23</v>
          </cell>
          <cell r="V363">
            <v>22</v>
          </cell>
          <cell r="W363">
            <v>8</v>
          </cell>
          <cell r="X363">
            <v>36</v>
          </cell>
          <cell r="Y363">
            <v>373</v>
          </cell>
          <cell r="Z363">
            <v>0</v>
          </cell>
          <cell r="AA363">
            <v>0</v>
          </cell>
          <cell r="AB363">
            <v>0</v>
          </cell>
          <cell r="AC363">
            <v>97.9</v>
          </cell>
          <cell r="AD363">
            <v>17853</v>
          </cell>
          <cell r="AE363">
            <v>36915</v>
          </cell>
          <cell r="AF363">
            <v>37783</v>
          </cell>
        </row>
        <row r="364">
          <cell r="D364">
            <v>24676813</v>
          </cell>
          <cell r="E364">
            <v>1</v>
          </cell>
          <cell r="F364" t="str">
            <v>A</v>
          </cell>
          <cell r="G364" t="str">
            <v>JR UNITED INDUSTRIES</v>
          </cell>
          <cell r="H364">
            <v>953518</v>
          </cell>
          <cell r="I364" t="str">
            <v>HE STRIPE KIT TOWELSSTR.S.BLUE/WHITE 3PK</v>
          </cell>
          <cell r="J364" t="str">
            <v/>
          </cell>
          <cell r="K364">
            <v>1.66</v>
          </cell>
          <cell r="L364">
            <v>2.99</v>
          </cell>
          <cell r="M364">
            <v>37870</v>
          </cell>
          <cell r="N364">
            <v>1505</v>
          </cell>
          <cell r="O364">
            <v>0.31</v>
          </cell>
          <cell r="P364">
            <v>0.61</v>
          </cell>
          <cell r="Q364">
            <v>2.6</v>
          </cell>
          <cell r="R364">
            <v>3.1</v>
          </cell>
          <cell r="S364">
            <v>17976</v>
          </cell>
          <cell r="T364">
            <v>31</v>
          </cell>
          <cell r="U364">
            <v>11</v>
          </cell>
          <cell r="V364">
            <v>6</v>
          </cell>
          <cell r="W364">
            <v>18</v>
          </cell>
          <cell r="X364">
            <v>32</v>
          </cell>
          <cell r="Y364">
            <v>341</v>
          </cell>
          <cell r="Z364">
            <v>0</v>
          </cell>
          <cell r="AA364">
            <v>0</v>
          </cell>
          <cell r="AB364">
            <v>0</v>
          </cell>
          <cell r="AC364">
            <v>98.1</v>
          </cell>
          <cell r="AD364">
            <v>18317</v>
          </cell>
          <cell r="AE364">
            <v>36929</v>
          </cell>
          <cell r="AF364">
            <v>37783</v>
          </cell>
        </row>
        <row r="365">
          <cell r="D365">
            <v>24676814</v>
          </cell>
          <cell r="E365">
            <v>1</v>
          </cell>
          <cell r="F365" t="str">
            <v>A</v>
          </cell>
          <cell r="G365" t="str">
            <v>JR UNITED INDUSTRIES</v>
          </cell>
          <cell r="H365">
            <v>953518</v>
          </cell>
          <cell r="I365" t="str">
            <v xml:space="preserve">HE STRIPE KIT TOWELSSTR.NAVY/WHITE 3PK </v>
          </cell>
          <cell r="J365" t="str">
            <v/>
          </cell>
          <cell r="K365">
            <v>1.66</v>
          </cell>
          <cell r="L365">
            <v>2.99</v>
          </cell>
          <cell r="M365">
            <v>37870</v>
          </cell>
          <cell r="N365">
            <v>1508</v>
          </cell>
          <cell r="O365">
            <v>0.3</v>
          </cell>
          <cell r="P365">
            <v>0.6</v>
          </cell>
          <cell r="Q365">
            <v>2.41</v>
          </cell>
          <cell r="R365">
            <v>2.7</v>
          </cell>
          <cell r="S365">
            <v>14719</v>
          </cell>
          <cell r="T365">
            <v>36.64</v>
          </cell>
          <cell r="U365">
            <v>11</v>
          </cell>
          <cell r="V365">
            <v>13</v>
          </cell>
          <cell r="W365">
            <v>15</v>
          </cell>
          <cell r="X365">
            <v>22</v>
          </cell>
          <cell r="Y365">
            <v>403</v>
          </cell>
          <cell r="Z365">
            <v>0</v>
          </cell>
          <cell r="AA365">
            <v>0</v>
          </cell>
          <cell r="AB365">
            <v>0</v>
          </cell>
          <cell r="AC365">
            <v>97.3</v>
          </cell>
          <cell r="AD365">
            <v>15122</v>
          </cell>
          <cell r="AE365">
            <v>36915</v>
          </cell>
          <cell r="AF365">
            <v>37776</v>
          </cell>
        </row>
        <row r="366">
          <cell r="D366">
            <v>24676815</v>
          </cell>
          <cell r="E366">
            <v>1</v>
          </cell>
          <cell r="F366" t="str">
            <v>A</v>
          </cell>
          <cell r="G366" t="str">
            <v>JR UNITED INDUSTRIES</v>
          </cell>
          <cell r="H366">
            <v>953518</v>
          </cell>
          <cell r="I366" t="str">
            <v xml:space="preserve">HE STRIPE KIT TOWELSSTR.TAUPE/WHITE 3PK </v>
          </cell>
          <cell r="J366" t="str">
            <v/>
          </cell>
          <cell r="K366">
            <v>1.66</v>
          </cell>
          <cell r="L366">
            <v>2.99</v>
          </cell>
          <cell r="M366">
            <v>37870</v>
          </cell>
          <cell r="N366">
            <v>1511</v>
          </cell>
          <cell r="O366">
            <v>0.3</v>
          </cell>
          <cell r="P366">
            <v>0.6</v>
          </cell>
          <cell r="Q366">
            <v>2.63</v>
          </cell>
          <cell r="R366">
            <v>2.6</v>
          </cell>
          <cell r="S366">
            <v>21722</v>
          </cell>
          <cell r="T366">
            <v>37.1</v>
          </cell>
          <cell r="U366">
            <v>10</v>
          </cell>
          <cell r="V366">
            <v>22</v>
          </cell>
          <cell r="W366">
            <v>15</v>
          </cell>
          <cell r="X366">
            <v>30</v>
          </cell>
          <cell r="Y366">
            <v>371</v>
          </cell>
          <cell r="Z366">
            <v>0</v>
          </cell>
          <cell r="AA366">
            <v>0</v>
          </cell>
          <cell r="AB366">
            <v>0</v>
          </cell>
          <cell r="AC366">
            <v>98.3</v>
          </cell>
          <cell r="AD366">
            <v>22093</v>
          </cell>
          <cell r="AE366">
            <v>36915</v>
          </cell>
          <cell r="AF366">
            <v>37783</v>
          </cell>
        </row>
        <row r="367">
          <cell r="Q367" t="str">
            <v xml:space="preserve">SubCategory 1 Total:   </v>
          </cell>
          <cell r="R367">
            <v>7.1</v>
          </cell>
          <cell r="S367">
            <v>1302194</v>
          </cell>
          <cell r="T367">
            <v>13.15</v>
          </cell>
          <cell r="U367">
            <v>29528</v>
          </cell>
          <cell r="V367">
            <v>30609</v>
          </cell>
          <cell r="W367">
            <v>31925</v>
          </cell>
          <cell r="X367">
            <v>42517</v>
          </cell>
          <cell r="Y367">
            <v>388217</v>
          </cell>
          <cell r="Z367">
            <v>42336</v>
          </cell>
          <cell r="AA367">
            <v>431604</v>
          </cell>
          <cell r="AB367">
            <v>330300</v>
          </cell>
          <cell r="AC367">
            <v>77</v>
          </cell>
          <cell r="AD367">
            <v>1690411</v>
          </cell>
          <cell r="AE367" t="str">
            <v/>
          </cell>
        </row>
        <row r="368">
          <cell r="D368">
            <v>24677411</v>
          </cell>
          <cell r="E368">
            <v>1</v>
          </cell>
          <cell r="F368" t="str">
            <v>A</v>
          </cell>
          <cell r="G368" t="str">
            <v>JR UNITED INDUSTRIES</v>
          </cell>
          <cell r="H368">
            <v>953518</v>
          </cell>
          <cell r="I368" t="str">
            <v xml:space="preserve">HE SOLID DISH CLOTHSSOLID HUNTER 5 PK </v>
          </cell>
          <cell r="J368" t="str">
            <v/>
          </cell>
          <cell r="K368">
            <v>1.66</v>
          </cell>
          <cell r="L368">
            <v>2.99</v>
          </cell>
          <cell r="M368">
            <v>1</v>
          </cell>
          <cell r="N368">
            <v>0</v>
          </cell>
          <cell r="O368">
            <v>0</v>
          </cell>
          <cell r="P368">
            <v>0</v>
          </cell>
          <cell r="Q368">
            <v>2.85</v>
          </cell>
          <cell r="R368">
            <v>9</v>
          </cell>
          <cell r="S368">
            <v>37389</v>
          </cell>
          <cell r="T368">
            <v>10.1</v>
          </cell>
          <cell r="U368">
            <v>824</v>
          </cell>
          <cell r="V368">
            <v>871</v>
          </cell>
          <cell r="W368">
            <v>740</v>
          </cell>
          <cell r="X368">
            <v>767</v>
          </cell>
          <cell r="Y368">
            <v>8325</v>
          </cell>
          <cell r="Z368">
            <v>2136</v>
          </cell>
          <cell r="AA368">
            <v>0</v>
          </cell>
          <cell r="AB368">
            <v>0</v>
          </cell>
          <cell r="AC368">
            <v>81.8</v>
          </cell>
          <cell r="AD368">
            <v>45714</v>
          </cell>
          <cell r="AE368">
            <v>36929</v>
          </cell>
          <cell r="AF368">
            <v>37930</v>
          </cell>
        </row>
        <row r="369">
          <cell r="D369">
            <v>24677412</v>
          </cell>
          <cell r="E369">
            <v>1</v>
          </cell>
          <cell r="F369" t="str">
            <v>A</v>
          </cell>
          <cell r="G369" t="str">
            <v>JR UNITED INDUSTRIES</v>
          </cell>
          <cell r="H369">
            <v>953518</v>
          </cell>
          <cell r="I369" t="str">
            <v xml:space="preserve">HE SOLID DISH CLOTHSSOLID SKY BLUE 5 PK </v>
          </cell>
          <cell r="J369" t="str">
            <v/>
          </cell>
          <cell r="K369">
            <v>1.66</v>
          </cell>
          <cell r="L369">
            <v>2.99</v>
          </cell>
          <cell r="M369">
            <v>1</v>
          </cell>
          <cell r="N369">
            <v>0</v>
          </cell>
          <cell r="O369">
            <v>0</v>
          </cell>
          <cell r="P369">
            <v>0</v>
          </cell>
          <cell r="Q369">
            <v>2.86</v>
          </cell>
          <cell r="R369">
            <v>9.4</v>
          </cell>
          <cell r="S369">
            <v>37468</v>
          </cell>
          <cell r="T369">
            <v>9.6300000000000008</v>
          </cell>
          <cell r="U369">
            <v>883</v>
          </cell>
          <cell r="V369">
            <v>872</v>
          </cell>
          <cell r="W369">
            <v>692</v>
          </cell>
          <cell r="X369">
            <v>761</v>
          </cell>
          <cell r="Y369">
            <v>8505</v>
          </cell>
          <cell r="Z369">
            <v>2088</v>
          </cell>
          <cell r="AA369">
            <v>0</v>
          </cell>
          <cell r="AB369">
            <v>0</v>
          </cell>
          <cell r="AC369">
            <v>81.5</v>
          </cell>
          <cell r="AD369">
            <v>45973</v>
          </cell>
          <cell r="AE369">
            <v>36915</v>
          </cell>
          <cell r="AF369">
            <v>37944</v>
          </cell>
        </row>
        <row r="370">
          <cell r="D370">
            <v>24677413</v>
          </cell>
          <cell r="E370">
            <v>1</v>
          </cell>
          <cell r="F370" t="str">
            <v>A</v>
          </cell>
          <cell r="G370" t="str">
            <v>JR UNITED INDUSTRIES</v>
          </cell>
          <cell r="H370">
            <v>953518</v>
          </cell>
          <cell r="I370" t="str">
            <v xml:space="preserve">HE SOLID DISH CLOTHSSOLID NAVY 5 PK </v>
          </cell>
          <cell r="J370" t="str">
            <v/>
          </cell>
          <cell r="K370">
            <v>1.66</v>
          </cell>
          <cell r="L370">
            <v>2.99</v>
          </cell>
          <cell r="M370">
            <v>1</v>
          </cell>
          <cell r="N370">
            <v>0</v>
          </cell>
          <cell r="O370">
            <v>0</v>
          </cell>
          <cell r="P370">
            <v>0</v>
          </cell>
          <cell r="Q370">
            <v>2.85</v>
          </cell>
          <cell r="R370">
            <v>5.5</v>
          </cell>
          <cell r="S370">
            <v>23986</v>
          </cell>
          <cell r="T370">
            <v>17.309999999999999</v>
          </cell>
          <cell r="U370">
            <v>472</v>
          </cell>
          <cell r="V370">
            <v>504</v>
          </cell>
          <cell r="W370">
            <v>470</v>
          </cell>
          <cell r="X370">
            <v>455</v>
          </cell>
          <cell r="Y370">
            <v>8172</v>
          </cell>
          <cell r="Z370">
            <v>1155</v>
          </cell>
          <cell r="AA370">
            <v>0</v>
          </cell>
          <cell r="AB370">
            <v>0</v>
          </cell>
          <cell r="AC370">
            <v>74.599999999999994</v>
          </cell>
          <cell r="AD370">
            <v>32158</v>
          </cell>
          <cell r="AE370">
            <v>36915</v>
          </cell>
          <cell r="AF370">
            <v>37930</v>
          </cell>
        </row>
        <row r="371">
          <cell r="D371">
            <v>24677414</v>
          </cell>
          <cell r="E371">
            <v>1</v>
          </cell>
          <cell r="F371" t="str">
            <v>A</v>
          </cell>
          <cell r="G371" t="str">
            <v>JR UNITED INDUSTRIES</v>
          </cell>
          <cell r="H371">
            <v>953518</v>
          </cell>
          <cell r="I371" t="str">
            <v xml:space="preserve">HE SOLID DISH CLOTHSSOLID TAUPE 5 PK </v>
          </cell>
          <cell r="J371" t="str">
            <v/>
          </cell>
          <cell r="K371">
            <v>1.66</v>
          </cell>
          <cell r="L371">
            <v>2.99</v>
          </cell>
          <cell r="M371">
            <v>1</v>
          </cell>
          <cell r="N371">
            <v>0</v>
          </cell>
          <cell r="O371">
            <v>0</v>
          </cell>
          <cell r="P371">
            <v>0</v>
          </cell>
          <cell r="Q371">
            <v>2.86</v>
          </cell>
          <cell r="R371">
            <v>12.6</v>
          </cell>
          <cell r="S371">
            <v>46114</v>
          </cell>
          <cell r="T371">
            <v>6.94</v>
          </cell>
          <cell r="U371">
            <v>1117</v>
          </cell>
          <cell r="V371">
            <v>1089</v>
          </cell>
          <cell r="W371">
            <v>878</v>
          </cell>
          <cell r="X371">
            <v>910</v>
          </cell>
          <cell r="Y371">
            <v>7751</v>
          </cell>
          <cell r="Z371">
            <v>3429</v>
          </cell>
          <cell r="AA371">
            <v>0</v>
          </cell>
          <cell r="AB371">
            <v>0</v>
          </cell>
          <cell r="AC371">
            <v>85.6</v>
          </cell>
          <cell r="AD371">
            <v>53865</v>
          </cell>
          <cell r="AE371">
            <v>36915</v>
          </cell>
          <cell r="AF371">
            <v>37930</v>
          </cell>
        </row>
        <row r="372">
          <cell r="D372">
            <v>24677416</v>
          </cell>
          <cell r="E372">
            <v>1</v>
          </cell>
          <cell r="F372" t="str">
            <v>A</v>
          </cell>
          <cell r="G372" t="str">
            <v>JR UNITED INDUSTRIES</v>
          </cell>
          <cell r="H372">
            <v>953518</v>
          </cell>
          <cell r="I372" t="str">
            <v xml:space="preserve">HE SOLID DISH CLOTHSSOLID PERIDOT 5PK </v>
          </cell>
          <cell r="J372">
            <v>207912</v>
          </cell>
          <cell r="K372">
            <v>1.66</v>
          </cell>
          <cell r="L372">
            <v>2.99</v>
          </cell>
          <cell r="M372">
            <v>1</v>
          </cell>
          <cell r="N372">
            <v>0</v>
          </cell>
          <cell r="O372">
            <v>0</v>
          </cell>
          <cell r="P372">
            <v>0</v>
          </cell>
          <cell r="Q372">
            <v>2.87</v>
          </cell>
          <cell r="R372">
            <v>13.9</v>
          </cell>
          <cell r="S372">
            <v>25262</v>
          </cell>
          <cell r="T372">
            <v>6.22</v>
          </cell>
          <cell r="U372">
            <v>1265</v>
          </cell>
          <cell r="V372">
            <v>1360</v>
          </cell>
          <cell r="W372">
            <v>993</v>
          </cell>
          <cell r="X372">
            <v>1012</v>
          </cell>
          <cell r="Y372">
            <v>7863</v>
          </cell>
          <cell r="Z372">
            <v>3066</v>
          </cell>
          <cell r="AA372">
            <v>0</v>
          </cell>
          <cell r="AB372">
            <v>0</v>
          </cell>
          <cell r="AC372">
            <v>76.3</v>
          </cell>
          <cell r="AD372">
            <v>33125</v>
          </cell>
          <cell r="AE372">
            <v>37783</v>
          </cell>
          <cell r="AF372">
            <v>37930</v>
          </cell>
        </row>
        <row r="373">
          <cell r="D373">
            <v>24677611</v>
          </cell>
          <cell r="E373">
            <v>1</v>
          </cell>
          <cell r="F373" t="str">
            <v>A</v>
          </cell>
          <cell r="G373" t="str">
            <v>JR UNITED INDUSTRIES</v>
          </cell>
          <cell r="H373">
            <v>953518</v>
          </cell>
          <cell r="I373" t="str">
            <v xml:space="preserve">HE STRIPE DISH CLOTHSTRIPE HNTR/WH 5 PK </v>
          </cell>
          <cell r="J373" t="str">
            <v/>
          </cell>
          <cell r="K373">
            <v>1.66</v>
          </cell>
          <cell r="L373">
            <v>2.99</v>
          </cell>
          <cell r="M373">
            <v>1</v>
          </cell>
          <cell r="N373">
            <v>0</v>
          </cell>
          <cell r="O373">
            <v>0</v>
          </cell>
          <cell r="P373">
            <v>0</v>
          </cell>
          <cell r="Q373">
            <v>2.86</v>
          </cell>
          <cell r="R373">
            <v>8.6</v>
          </cell>
          <cell r="S373">
            <v>35911</v>
          </cell>
          <cell r="T373">
            <v>10.67</v>
          </cell>
          <cell r="U373">
            <v>806</v>
          </cell>
          <cell r="V373">
            <v>689</v>
          </cell>
          <cell r="W373">
            <v>625</v>
          </cell>
          <cell r="X373">
            <v>661</v>
          </cell>
          <cell r="Y373">
            <v>8599</v>
          </cell>
          <cell r="Z373">
            <v>1128</v>
          </cell>
          <cell r="AA373">
            <v>0</v>
          </cell>
          <cell r="AB373">
            <v>0</v>
          </cell>
          <cell r="AC373">
            <v>80.7</v>
          </cell>
          <cell r="AD373">
            <v>44510</v>
          </cell>
          <cell r="AE373">
            <v>36915</v>
          </cell>
          <cell r="AF373">
            <v>37930</v>
          </cell>
        </row>
        <row r="374">
          <cell r="D374">
            <v>24677612</v>
          </cell>
          <cell r="E374">
            <v>1</v>
          </cell>
          <cell r="F374" t="str">
            <v>A</v>
          </cell>
          <cell r="G374" t="str">
            <v>JR UNITED INDUSTRIES</v>
          </cell>
          <cell r="H374">
            <v>953518</v>
          </cell>
          <cell r="I374" t="str">
            <v>HE STRIPE DISH CLOTHSTRIPE S.BLUE/WH 5PK</v>
          </cell>
          <cell r="J374" t="str">
            <v/>
          </cell>
          <cell r="K374">
            <v>1.66</v>
          </cell>
          <cell r="L374">
            <v>2.99</v>
          </cell>
          <cell r="M374">
            <v>1</v>
          </cell>
          <cell r="N374">
            <v>0</v>
          </cell>
          <cell r="O374">
            <v>0</v>
          </cell>
          <cell r="P374">
            <v>0</v>
          </cell>
          <cell r="Q374">
            <v>2.87</v>
          </cell>
          <cell r="R374">
            <v>13.1</v>
          </cell>
          <cell r="S374">
            <v>50556</v>
          </cell>
          <cell r="T374">
            <v>6.66</v>
          </cell>
          <cell r="U374">
            <v>1315</v>
          </cell>
          <cell r="V374">
            <v>1150</v>
          </cell>
          <cell r="W374">
            <v>1003</v>
          </cell>
          <cell r="X374">
            <v>1232</v>
          </cell>
          <cell r="Y374">
            <v>8753</v>
          </cell>
          <cell r="Z374">
            <v>3054</v>
          </cell>
          <cell r="AA374">
            <v>0</v>
          </cell>
          <cell r="AB374">
            <v>0</v>
          </cell>
          <cell r="AC374">
            <v>85.2</v>
          </cell>
          <cell r="AD374">
            <v>59309</v>
          </cell>
          <cell r="AE374">
            <v>36915</v>
          </cell>
          <cell r="AF374">
            <v>37944</v>
          </cell>
        </row>
        <row r="375">
          <cell r="D375">
            <v>24677613</v>
          </cell>
          <cell r="E375">
            <v>1</v>
          </cell>
          <cell r="F375" t="str">
            <v>A</v>
          </cell>
          <cell r="G375" t="str">
            <v>JR UNITED INDUSTRIES</v>
          </cell>
          <cell r="H375">
            <v>953518</v>
          </cell>
          <cell r="I375" t="str">
            <v xml:space="preserve">HE STRIPE DISH CLOTHSTRIPE NAVY/WH 5PK </v>
          </cell>
          <cell r="J375" t="str">
            <v/>
          </cell>
          <cell r="K375">
            <v>1.66</v>
          </cell>
          <cell r="L375">
            <v>2.99</v>
          </cell>
          <cell r="M375">
            <v>1</v>
          </cell>
          <cell r="N375">
            <v>0</v>
          </cell>
          <cell r="O375">
            <v>0</v>
          </cell>
          <cell r="P375">
            <v>0</v>
          </cell>
          <cell r="Q375">
            <v>2.86</v>
          </cell>
          <cell r="R375">
            <v>6.6</v>
          </cell>
          <cell r="S375">
            <v>22832</v>
          </cell>
          <cell r="T375">
            <v>14.21</v>
          </cell>
          <cell r="U375">
            <v>572</v>
          </cell>
          <cell r="V375">
            <v>497</v>
          </cell>
          <cell r="W375">
            <v>418</v>
          </cell>
          <cell r="X375">
            <v>428</v>
          </cell>
          <cell r="Y375">
            <v>8125</v>
          </cell>
          <cell r="Z375">
            <v>756</v>
          </cell>
          <cell r="AA375">
            <v>0</v>
          </cell>
          <cell r="AB375">
            <v>0</v>
          </cell>
          <cell r="AC375">
            <v>73.8</v>
          </cell>
          <cell r="AD375">
            <v>30957</v>
          </cell>
          <cell r="AE375">
            <v>36915</v>
          </cell>
          <cell r="AF375">
            <v>37930</v>
          </cell>
        </row>
        <row r="376">
          <cell r="D376">
            <v>24677614</v>
          </cell>
          <cell r="E376">
            <v>1</v>
          </cell>
          <cell r="F376" t="str">
            <v>A</v>
          </cell>
          <cell r="G376" t="str">
            <v>JR UNITED INDUSTRIES</v>
          </cell>
          <cell r="H376">
            <v>953518</v>
          </cell>
          <cell r="I376" t="str">
            <v xml:space="preserve">HE STRIPE DISH CLOTHSTRIPE TAUPE/WH 5PK </v>
          </cell>
          <cell r="J376" t="str">
            <v/>
          </cell>
          <cell r="K376">
            <v>1.66</v>
          </cell>
          <cell r="L376">
            <v>2.99</v>
          </cell>
          <cell r="M376">
            <v>1</v>
          </cell>
          <cell r="N376">
            <v>0</v>
          </cell>
          <cell r="O376">
            <v>0</v>
          </cell>
          <cell r="P376">
            <v>0</v>
          </cell>
          <cell r="Q376">
            <v>2.86</v>
          </cell>
          <cell r="R376">
            <v>13.8</v>
          </cell>
          <cell r="S376">
            <v>56633</v>
          </cell>
          <cell r="T376">
            <v>6.24</v>
          </cell>
          <cell r="U376">
            <v>1368</v>
          </cell>
          <cell r="V376">
            <v>1297</v>
          </cell>
          <cell r="W376">
            <v>1006</v>
          </cell>
          <cell r="X376">
            <v>1026</v>
          </cell>
          <cell r="Y376">
            <v>8540</v>
          </cell>
          <cell r="Z376">
            <v>2004</v>
          </cell>
          <cell r="AA376">
            <v>0</v>
          </cell>
          <cell r="AB376">
            <v>0</v>
          </cell>
          <cell r="AC376">
            <v>86.9</v>
          </cell>
          <cell r="AD376">
            <v>65173</v>
          </cell>
          <cell r="AE376">
            <v>36915</v>
          </cell>
          <cell r="AF376">
            <v>37930</v>
          </cell>
        </row>
        <row r="377">
          <cell r="D377">
            <v>24677616</v>
          </cell>
          <cell r="E377">
            <v>1</v>
          </cell>
          <cell r="F377" t="str">
            <v>A</v>
          </cell>
          <cell r="G377" t="str">
            <v>JR UNITED INDUSTRIES</v>
          </cell>
          <cell r="H377">
            <v>953518</v>
          </cell>
          <cell r="I377" t="str">
            <v xml:space="preserve">HE STRIPE DISH CLOTH5PK. PLD/SOL DISH </v>
          </cell>
          <cell r="J377">
            <v>814543</v>
          </cell>
          <cell r="K377">
            <v>1.66</v>
          </cell>
          <cell r="L377">
            <v>2.99</v>
          </cell>
          <cell r="M377">
            <v>1</v>
          </cell>
          <cell r="N377">
            <v>0</v>
          </cell>
          <cell r="O377">
            <v>0</v>
          </cell>
          <cell r="P377">
            <v>0</v>
          </cell>
          <cell r="Q377">
            <v>2.85</v>
          </cell>
          <cell r="R377">
            <v>12.1</v>
          </cell>
          <cell r="S377">
            <v>19274</v>
          </cell>
          <cell r="T377">
            <v>7.25</v>
          </cell>
          <cell r="U377">
            <v>1057</v>
          </cell>
          <cell r="V377">
            <v>1039</v>
          </cell>
          <cell r="W377">
            <v>729</v>
          </cell>
          <cell r="X377">
            <v>836</v>
          </cell>
          <cell r="Y377">
            <v>7667</v>
          </cell>
          <cell r="Z377">
            <v>2695</v>
          </cell>
          <cell r="AA377">
            <v>0</v>
          </cell>
          <cell r="AB377">
            <v>0</v>
          </cell>
          <cell r="AC377">
            <v>71.5</v>
          </cell>
          <cell r="AD377">
            <v>26941</v>
          </cell>
          <cell r="AE377">
            <v>37797</v>
          </cell>
          <cell r="AF377">
            <v>37930</v>
          </cell>
        </row>
        <row r="378">
          <cell r="D378">
            <v>24677711</v>
          </cell>
          <cell r="E378">
            <v>1</v>
          </cell>
          <cell r="F378" t="str">
            <v>A</v>
          </cell>
          <cell r="G378" t="str">
            <v>JR UNITED INDUSTRIES</v>
          </cell>
          <cell r="H378">
            <v>953518</v>
          </cell>
          <cell r="I378" t="str">
            <v xml:space="preserve">HE PLD DISH CLOTHS PLD HUNTER 5 PK </v>
          </cell>
          <cell r="J378" t="str">
            <v/>
          </cell>
          <cell r="K378">
            <v>1.66</v>
          </cell>
          <cell r="L378">
            <v>2.99</v>
          </cell>
          <cell r="M378">
            <v>1</v>
          </cell>
          <cell r="N378">
            <v>0</v>
          </cell>
          <cell r="O378">
            <v>0</v>
          </cell>
          <cell r="P378">
            <v>0</v>
          </cell>
          <cell r="Q378">
            <v>2.86</v>
          </cell>
          <cell r="R378">
            <v>13.1</v>
          </cell>
          <cell r="S378">
            <v>43315</v>
          </cell>
          <cell r="T378">
            <v>6.63</v>
          </cell>
          <cell r="U378">
            <v>1193</v>
          </cell>
          <cell r="V378">
            <v>1085</v>
          </cell>
          <cell r="W378">
            <v>787</v>
          </cell>
          <cell r="X378">
            <v>862</v>
          </cell>
          <cell r="Y378">
            <v>7909</v>
          </cell>
          <cell r="Z378">
            <v>2688</v>
          </cell>
          <cell r="AA378">
            <v>0</v>
          </cell>
          <cell r="AB378">
            <v>0</v>
          </cell>
          <cell r="AC378">
            <v>84.6</v>
          </cell>
          <cell r="AD378">
            <v>51224</v>
          </cell>
          <cell r="AE378">
            <v>36915</v>
          </cell>
          <cell r="AF378">
            <v>37944</v>
          </cell>
        </row>
        <row r="379">
          <cell r="D379">
            <v>24677712</v>
          </cell>
          <cell r="E379">
            <v>1</v>
          </cell>
          <cell r="F379" t="str">
            <v>A</v>
          </cell>
          <cell r="G379" t="str">
            <v>JR UNITED INDUSTRIES</v>
          </cell>
          <cell r="H379">
            <v>953518</v>
          </cell>
          <cell r="I379" t="str">
            <v xml:space="preserve">HE PLD DISH CLOTHS PLD SKY BLUE 5 PK </v>
          </cell>
          <cell r="J379" t="str">
            <v/>
          </cell>
          <cell r="K379">
            <v>1.66</v>
          </cell>
          <cell r="L379">
            <v>2.99</v>
          </cell>
          <cell r="M379">
            <v>1</v>
          </cell>
          <cell r="N379">
            <v>0</v>
          </cell>
          <cell r="O379">
            <v>0</v>
          </cell>
          <cell r="P379">
            <v>0</v>
          </cell>
          <cell r="Q379">
            <v>2.86</v>
          </cell>
          <cell r="R379">
            <v>16.2</v>
          </cell>
          <cell r="S379">
            <v>48354</v>
          </cell>
          <cell r="T379">
            <v>5.18</v>
          </cell>
          <cell r="U379">
            <v>1413</v>
          </cell>
          <cell r="V379">
            <v>1266</v>
          </cell>
          <cell r="W379">
            <v>1052</v>
          </cell>
          <cell r="X379">
            <v>1137</v>
          </cell>
          <cell r="Y379">
            <v>7319</v>
          </cell>
          <cell r="Z379">
            <v>3678</v>
          </cell>
          <cell r="AA379">
            <v>0</v>
          </cell>
          <cell r="AB379">
            <v>0</v>
          </cell>
          <cell r="AC379">
            <v>86.9</v>
          </cell>
          <cell r="AD379">
            <v>55673</v>
          </cell>
          <cell r="AE379">
            <v>36915</v>
          </cell>
          <cell r="AF379">
            <v>37944</v>
          </cell>
        </row>
        <row r="380">
          <cell r="D380">
            <v>24677713</v>
          </cell>
          <cell r="E380">
            <v>1</v>
          </cell>
          <cell r="F380" t="str">
            <v>A</v>
          </cell>
          <cell r="G380" t="str">
            <v>JR UNITED INDUSTRIES</v>
          </cell>
          <cell r="H380">
            <v>953518</v>
          </cell>
          <cell r="I380" t="str">
            <v xml:space="preserve">HE PLD DISH CLOTHS PLD NAVY 5 PK </v>
          </cell>
          <cell r="J380" t="str">
            <v/>
          </cell>
          <cell r="K380">
            <v>1.66</v>
          </cell>
          <cell r="L380">
            <v>2.99</v>
          </cell>
          <cell r="M380">
            <v>1</v>
          </cell>
          <cell r="N380">
            <v>0</v>
          </cell>
          <cell r="O380">
            <v>0</v>
          </cell>
          <cell r="P380">
            <v>0</v>
          </cell>
          <cell r="Q380">
            <v>2.86</v>
          </cell>
          <cell r="R380">
            <v>10</v>
          </cell>
          <cell r="S380">
            <v>30494</v>
          </cell>
          <cell r="T380">
            <v>9.01</v>
          </cell>
          <cell r="U380">
            <v>875</v>
          </cell>
          <cell r="V380">
            <v>888</v>
          </cell>
          <cell r="W380">
            <v>639</v>
          </cell>
          <cell r="X380">
            <v>666</v>
          </cell>
          <cell r="Y380">
            <v>7885</v>
          </cell>
          <cell r="Z380">
            <v>2133</v>
          </cell>
          <cell r="AA380">
            <v>0</v>
          </cell>
          <cell r="AB380">
            <v>0</v>
          </cell>
          <cell r="AC380">
            <v>79.5</v>
          </cell>
          <cell r="AD380">
            <v>38379</v>
          </cell>
          <cell r="AE380">
            <v>36915</v>
          </cell>
          <cell r="AF380">
            <v>37930</v>
          </cell>
        </row>
        <row r="381">
          <cell r="D381">
            <v>24677714</v>
          </cell>
          <cell r="E381">
            <v>1</v>
          </cell>
          <cell r="F381" t="str">
            <v>A</v>
          </cell>
          <cell r="G381" t="str">
            <v>JR UNITED INDUSTRIES</v>
          </cell>
          <cell r="H381">
            <v>953518</v>
          </cell>
          <cell r="I381" t="str">
            <v xml:space="preserve">HE PLD DISH CLOTHS PLD TAUPE 5 PK </v>
          </cell>
          <cell r="J381" t="str">
            <v/>
          </cell>
          <cell r="K381">
            <v>1.66</v>
          </cell>
          <cell r="L381">
            <v>2.99</v>
          </cell>
          <cell r="M381">
            <v>1</v>
          </cell>
          <cell r="N381">
            <v>0</v>
          </cell>
          <cell r="O381">
            <v>0</v>
          </cell>
          <cell r="P381">
            <v>0</v>
          </cell>
          <cell r="Q381">
            <v>2.86</v>
          </cell>
          <cell r="R381">
            <v>13.6</v>
          </cell>
          <cell r="S381">
            <v>50730</v>
          </cell>
          <cell r="T381">
            <v>6.38</v>
          </cell>
          <cell r="U381">
            <v>1247</v>
          </cell>
          <cell r="V381">
            <v>1229</v>
          </cell>
          <cell r="W381">
            <v>914</v>
          </cell>
          <cell r="X381">
            <v>904</v>
          </cell>
          <cell r="Y381">
            <v>7951</v>
          </cell>
          <cell r="Z381">
            <v>3723</v>
          </cell>
          <cell r="AA381">
            <v>0</v>
          </cell>
          <cell r="AB381">
            <v>0</v>
          </cell>
          <cell r="AC381">
            <v>86.5</v>
          </cell>
          <cell r="AD381">
            <v>58681</v>
          </cell>
          <cell r="AE381">
            <v>36915</v>
          </cell>
          <cell r="AF381">
            <v>37930</v>
          </cell>
        </row>
        <row r="382">
          <cell r="D382">
            <v>24677716</v>
          </cell>
          <cell r="E382">
            <v>1</v>
          </cell>
          <cell r="F382" t="str">
            <v>A</v>
          </cell>
          <cell r="G382" t="str">
            <v>JR UNITED INDUSTRIES</v>
          </cell>
          <cell r="H382">
            <v>953518</v>
          </cell>
          <cell r="I382" t="str">
            <v xml:space="preserve">HE PLD DISH CLOTHS PLD PERIDOT 5PK </v>
          </cell>
          <cell r="J382">
            <v>207929</v>
          </cell>
          <cell r="K382">
            <v>1.66</v>
          </cell>
          <cell r="L382">
            <v>2.99</v>
          </cell>
          <cell r="M382">
            <v>1</v>
          </cell>
          <cell r="N382">
            <v>0</v>
          </cell>
          <cell r="O382">
            <v>0</v>
          </cell>
          <cell r="P382">
            <v>0</v>
          </cell>
          <cell r="Q382">
            <v>2.87</v>
          </cell>
          <cell r="R382">
            <v>12</v>
          </cell>
          <cell r="S382">
            <v>25347</v>
          </cell>
          <cell r="T382">
            <v>7.37</v>
          </cell>
          <cell r="U382">
            <v>1132</v>
          </cell>
          <cell r="V382">
            <v>1253</v>
          </cell>
          <cell r="W382">
            <v>961</v>
          </cell>
          <cell r="X382">
            <v>991</v>
          </cell>
          <cell r="Y382">
            <v>8338</v>
          </cell>
          <cell r="Z382">
            <v>3090</v>
          </cell>
          <cell r="AA382">
            <v>0</v>
          </cell>
          <cell r="AB382">
            <v>0</v>
          </cell>
          <cell r="AC382">
            <v>75.2</v>
          </cell>
          <cell r="AD382">
            <v>33685</v>
          </cell>
          <cell r="AE382">
            <v>37783</v>
          </cell>
          <cell r="AF382">
            <v>37930</v>
          </cell>
        </row>
        <row r="383">
          <cell r="D383">
            <v>24677811</v>
          </cell>
          <cell r="E383">
            <v>1</v>
          </cell>
          <cell r="F383" t="str">
            <v>A</v>
          </cell>
          <cell r="G383" t="str">
            <v>JR UNITED INDUSTRIES</v>
          </cell>
          <cell r="H383">
            <v>953518</v>
          </cell>
          <cell r="I383" t="str">
            <v xml:space="preserve">HE WW DISH CLOTH SOL/PLD HNTR 6 PK </v>
          </cell>
          <cell r="J383" t="str">
            <v/>
          </cell>
          <cell r="K383">
            <v>1.66</v>
          </cell>
          <cell r="L383">
            <v>2.99</v>
          </cell>
          <cell r="M383">
            <v>1</v>
          </cell>
          <cell r="N383">
            <v>0</v>
          </cell>
          <cell r="O383">
            <v>0</v>
          </cell>
          <cell r="P383">
            <v>0</v>
          </cell>
          <cell r="Q383">
            <v>2.87</v>
          </cell>
          <cell r="R383">
            <v>8.6999999999999993</v>
          </cell>
          <cell r="S383">
            <v>46321</v>
          </cell>
          <cell r="T383">
            <v>10.47</v>
          </cell>
          <cell r="U383">
            <v>769</v>
          </cell>
          <cell r="V383">
            <v>729</v>
          </cell>
          <cell r="W383">
            <v>615</v>
          </cell>
          <cell r="X383">
            <v>737</v>
          </cell>
          <cell r="Y383">
            <v>8050</v>
          </cell>
          <cell r="Z383">
            <v>2283</v>
          </cell>
          <cell r="AA383">
            <v>0</v>
          </cell>
          <cell r="AB383">
            <v>0</v>
          </cell>
          <cell r="AC383">
            <v>85.2</v>
          </cell>
          <cell r="AD383">
            <v>54371</v>
          </cell>
          <cell r="AE383">
            <v>36964</v>
          </cell>
          <cell r="AF383">
            <v>37944</v>
          </cell>
        </row>
        <row r="384">
          <cell r="D384">
            <v>24677812</v>
          </cell>
          <cell r="E384">
            <v>1</v>
          </cell>
          <cell r="F384" t="str">
            <v>A</v>
          </cell>
          <cell r="G384" t="str">
            <v>JR UNITED INDUSTRIES</v>
          </cell>
          <cell r="H384">
            <v>953518</v>
          </cell>
          <cell r="I384" t="str">
            <v xml:space="preserve">HE WW DISH CLOTH SOL/PLD S.BLUE 6 PK </v>
          </cell>
          <cell r="J384" t="str">
            <v/>
          </cell>
          <cell r="K384">
            <v>1.66</v>
          </cell>
          <cell r="L384">
            <v>2.99</v>
          </cell>
          <cell r="M384">
            <v>1</v>
          </cell>
          <cell r="N384">
            <v>0</v>
          </cell>
          <cell r="O384">
            <v>0</v>
          </cell>
          <cell r="P384">
            <v>0</v>
          </cell>
          <cell r="Q384">
            <v>2.88</v>
          </cell>
          <cell r="R384">
            <v>13.5</v>
          </cell>
          <cell r="S384">
            <v>41660</v>
          </cell>
          <cell r="T384">
            <v>6.41</v>
          </cell>
          <cell r="U384">
            <v>1221</v>
          </cell>
          <cell r="V384">
            <v>1020</v>
          </cell>
          <cell r="W384">
            <v>795</v>
          </cell>
          <cell r="X384">
            <v>763</v>
          </cell>
          <cell r="Y384">
            <v>7824</v>
          </cell>
          <cell r="Z384">
            <v>1596</v>
          </cell>
          <cell r="AA384">
            <v>0</v>
          </cell>
          <cell r="AB384">
            <v>0</v>
          </cell>
          <cell r="AC384">
            <v>84.2</v>
          </cell>
          <cell r="AD384">
            <v>49484</v>
          </cell>
          <cell r="AE384">
            <v>36964</v>
          </cell>
          <cell r="AF384">
            <v>37930</v>
          </cell>
        </row>
        <row r="385">
          <cell r="D385">
            <v>24677813</v>
          </cell>
          <cell r="E385">
            <v>1</v>
          </cell>
          <cell r="F385" t="str">
            <v>A</v>
          </cell>
          <cell r="G385" t="str">
            <v>JR UNITED INDUSTRIES</v>
          </cell>
          <cell r="H385">
            <v>953518</v>
          </cell>
          <cell r="I385" t="str">
            <v xml:space="preserve">HE WW DISH CLOTH SOL/PLD NAVY 6 PK </v>
          </cell>
          <cell r="J385" t="str">
            <v/>
          </cell>
          <cell r="K385">
            <v>1.66</v>
          </cell>
          <cell r="L385">
            <v>2.99</v>
          </cell>
          <cell r="M385">
            <v>1</v>
          </cell>
          <cell r="N385">
            <v>0</v>
          </cell>
          <cell r="O385">
            <v>0</v>
          </cell>
          <cell r="P385">
            <v>0</v>
          </cell>
          <cell r="Q385">
            <v>2.88</v>
          </cell>
          <cell r="R385">
            <v>10.4</v>
          </cell>
          <cell r="S385">
            <v>25097</v>
          </cell>
          <cell r="T385">
            <v>8.6</v>
          </cell>
          <cell r="U385">
            <v>713</v>
          </cell>
          <cell r="V385">
            <v>697</v>
          </cell>
          <cell r="W385">
            <v>519</v>
          </cell>
          <cell r="X385">
            <v>559</v>
          </cell>
          <cell r="Y385">
            <v>6132</v>
          </cell>
          <cell r="Z385">
            <v>1749</v>
          </cell>
          <cell r="AA385">
            <v>0</v>
          </cell>
          <cell r="AB385">
            <v>0</v>
          </cell>
          <cell r="AC385">
            <v>80.400000000000006</v>
          </cell>
          <cell r="AD385">
            <v>31229</v>
          </cell>
          <cell r="AE385">
            <v>36964</v>
          </cell>
          <cell r="AF385">
            <v>37944</v>
          </cell>
        </row>
        <row r="386">
          <cell r="D386">
            <v>24677814</v>
          </cell>
          <cell r="E386">
            <v>1</v>
          </cell>
          <cell r="F386" t="str">
            <v>A</v>
          </cell>
          <cell r="G386" t="str">
            <v>JR UNITED INDUSTRIES</v>
          </cell>
          <cell r="H386">
            <v>953518</v>
          </cell>
          <cell r="I386" t="str">
            <v xml:space="preserve">HE WW DISH CLOTH SOL/PLD TAUPE 6 PK </v>
          </cell>
          <cell r="J386" t="str">
            <v/>
          </cell>
          <cell r="K386">
            <v>1.62</v>
          </cell>
          <cell r="L386">
            <v>2.99</v>
          </cell>
          <cell r="M386">
            <v>1</v>
          </cell>
          <cell r="N386">
            <v>0</v>
          </cell>
          <cell r="O386">
            <v>0</v>
          </cell>
          <cell r="P386">
            <v>0</v>
          </cell>
          <cell r="Q386">
            <v>2.88</v>
          </cell>
          <cell r="R386">
            <v>13.6</v>
          </cell>
          <cell r="S386">
            <v>34882</v>
          </cell>
          <cell r="T386">
            <v>6.35</v>
          </cell>
          <cell r="U386">
            <v>1320</v>
          </cell>
          <cell r="V386">
            <v>1228</v>
          </cell>
          <cell r="W386">
            <v>1013</v>
          </cell>
          <cell r="X386">
            <v>1098</v>
          </cell>
          <cell r="Y386">
            <v>8381</v>
          </cell>
          <cell r="Z386">
            <v>2418</v>
          </cell>
          <cell r="AA386">
            <v>0</v>
          </cell>
          <cell r="AB386">
            <v>0</v>
          </cell>
          <cell r="AC386">
            <v>80.599999999999994</v>
          </cell>
          <cell r="AD386">
            <v>43263</v>
          </cell>
          <cell r="AE386">
            <v>36964</v>
          </cell>
          <cell r="AF386">
            <v>37944</v>
          </cell>
        </row>
        <row r="387">
          <cell r="D387">
            <v>24677815</v>
          </cell>
          <cell r="E387">
            <v>1</v>
          </cell>
          <cell r="F387" t="str">
            <v>A</v>
          </cell>
          <cell r="G387" t="str">
            <v>JR UNITED INDUSTRIES</v>
          </cell>
          <cell r="H387">
            <v>953518</v>
          </cell>
          <cell r="I387" t="str">
            <v xml:space="preserve">HE WW DISH CLOTH SOL/PLD BLACK 6 PK </v>
          </cell>
          <cell r="J387" t="str">
            <v/>
          </cell>
          <cell r="K387">
            <v>1.66</v>
          </cell>
          <cell r="L387">
            <v>2.99</v>
          </cell>
          <cell r="M387">
            <v>37870</v>
          </cell>
          <cell r="N387">
            <v>1509</v>
          </cell>
          <cell r="O387">
            <v>0.3</v>
          </cell>
          <cell r="P387">
            <v>0.61</v>
          </cell>
          <cell r="Q387">
            <v>2.4</v>
          </cell>
          <cell r="R387">
            <v>5.8</v>
          </cell>
          <cell r="S387">
            <v>14888</v>
          </cell>
          <cell r="T387">
            <v>16.28</v>
          </cell>
          <cell r="U387">
            <v>25</v>
          </cell>
          <cell r="V387">
            <v>11</v>
          </cell>
          <cell r="W387">
            <v>15</v>
          </cell>
          <cell r="X387">
            <v>29</v>
          </cell>
          <cell r="Y387">
            <v>407</v>
          </cell>
          <cell r="Z387">
            <v>0</v>
          </cell>
          <cell r="AA387">
            <v>0</v>
          </cell>
          <cell r="AB387">
            <v>0</v>
          </cell>
          <cell r="AC387">
            <v>97.3</v>
          </cell>
          <cell r="AD387">
            <v>15295</v>
          </cell>
          <cell r="AE387">
            <v>36964</v>
          </cell>
          <cell r="AF387">
            <v>37762</v>
          </cell>
        </row>
        <row r="388">
          <cell r="D388">
            <v>24677816</v>
          </cell>
          <cell r="E388">
            <v>1</v>
          </cell>
          <cell r="F388" t="str">
            <v>A</v>
          </cell>
          <cell r="G388" t="str">
            <v>JR UNITED INDUSTRIES</v>
          </cell>
          <cell r="H388">
            <v>953518</v>
          </cell>
          <cell r="I388" t="str">
            <v xml:space="preserve">HE WW DISH CLOTH SOL/PLD PERIDOT 6PK </v>
          </cell>
          <cell r="J388">
            <v>207936</v>
          </cell>
          <cell r="K388">
            <v>1.66</v>
          </cell>
          <cell r="L388">
            <v>2.99</v>
          </cell>
          <cell r="M388">
            <v>1</v>
          </cell>
          <cell r="N388">
            <v>0</v>
          </cell>
          <cell r="O388">
            <v>0</v>
          </cell>
          <cell r="P388">
            <v>0</v>
          </cell>
          <cell r="Q388">
            <v>2.87</v>
          </cell>
          <cell r="R388">
            <v>13.7</v>
          </cell>
          <cell r="S388">
            <v>18731</v>
          </cell>
          <cell r="T388">
            <v>6.28</v>
          </cell>
          <cell r="U388">
            <v>1057</v>
          </cell>
          <cell r="V388">
            <v>1080</v>
          </cell>
          <cell r="W388">
            <v>761</v>
          </cell>
          <cell r="X388">
            <v>704</v>
          </cell>
          <cell r="Y388">
            <v>6641</v>
          </cell>
          <cell r="Z388">
            <v>1422</v>
          </cell>
          <cell r="AA388">
            <v>0</v>
          </cell>
          <cell r="AB388">
            <v>0</v>
          </cell>
          <cell r="AC388">
            <v>73.8</v>
          </cell>
          <cell r="AD388">
            <v>25372</v>
          </cell>
          <cell r="AE388">
            <v>37783</v>
          </cell>
          <cell r="AF388">
            <v>37930</v>
          </cell>
        </row>
        <row r="389">
          <cell r="Q389" t="str">
            <v xml:space="preserve">SubCategory 2 Total:   </v>
          </cell>
          <cell r="R389">
            <v>11.5</v>
          </cell>
          <cell r="S389">
            <v>735244</v>
          </cell>
          <cell r="T389">
            <v>7.71</v>
          </cell>
          <cell r="U389">
            <v>20644</v>
          </cell>
          <cell r="V389">
            <v>19854</v>
          </cell>
          <cell r="W389">
            <v>15625</v>
          </cell>
          <cell r="X389">
            <v>16538</v>
          </cell>
          <cell r="Y389">
            <v>159137</v>
          </cell>
          <cell r="Z389">
            <v>46291</v>
          </cell>
          <cell r="AA389">
            <v>0</v>
          </cell>
          <cell r="AB389">
            <v>0</v>
          </cell>
          <cell r="AC389">
            <v>82.2</v>
          </cell>
          <cell r="AD389">
            <v>894381</v>
          </cell>
          <cell r="AE389" t="str">
            <v/>
          </cell>
        </row>
        <row r="390">
          <cell r="D390">
            <v>21805011</v>
          </cell>
          <cell r="E390">
            <v>9</v>
          </cell>
          <cell r="F390" t="str">
            <v>A</v>
          </cell>
          <cell r="G390" t="str">
            <v xml:space="preserve">EASTERN SHELNOR INC </v>
          </cell>
          <cell r="H390">
            <v>83969</v>
          </cell>
          <cell r="I390" t="str">
            <v xml:space="preserve">TERRY WASH CLOTHS 25PK ASST COLORS </v>
          </cell>
          <cell r="J390" t="str">
            <v xml:space="preserve">NONE  </v>
          </cell>
          <cell r="K390">
            <v>2.5</v>
          </cell>
          <cell r="L390">
            <v>5</v>
          </cell>
          <cell r="M390">
            <v>1</v>
          </cell>
          <cell r="N390">
            <v>0</v>
          </cell>
          <cell r="O390">
            <v>0</v>
          </cell>
          <cell r="P390">
            <v>0</v>
          </cell>
          <cell r="Q390">
            <v>4.92</v>
          </cell>
          <cell r="R390">
            <v>1</v>
          </cell>
          <cell r="S390">
            <v>9602</v>
          </cell>
          <cell r="T390">
            <v>96.14</v>
          </cell>
          <cell r="U390">
            <v>37</v>
          </cell>
          <cell r="V390">
            <v>38</v>
          </cell>
          <cell r="W390">
            <v>56</v>
          </cell>
          <cell r="X390">
            <v>76</v>
          </cell>
          <cell r="Y390">
            <v>3557</v>
          </cell>
          <cell r="Z390">
            <v>0</v>
          </cell>
          <cell r="AA390">
            <v>0</v>
          </cell>
          <cell r="AB390">
            <v>0</v>
          </cell>
          <cell r="AC390">
            <v>73</v>
          </cell>
          <cell r="AD390">
            <v>13159</v>
          </cell>
          <cell r="AE390">
            <v>36845</v>
          </cell>
          <cell r="AF390">
            <v>37762</v>
          </cell>
        </row>
        <row r="391">
          <cell r="D391">
            <v>21809801</v>
          </cell>
          <cell r="E391">
            <v>6</v>
          </cell>
          <cell r="F391" t="str">
            <v>A</v>
          </cell>
          <cell r="G391" t="str">
            <v>FEROZE TEXTILES INDU</v>
          </cell>
          <cell r="H391">
            <v>803499</v>
          </cell>
          <cell r="I391" t="str">
            <v xml:space="preserve">25PK BULK WASHCLOTHS12PC MASTER PACK </v>
          </cell>
          <cell r="J391" t="str">
            <v xml:space="preserve">66125ASS </v>
          </cell>
          <cell r="K391">
            <v>27.33</v>
          </cell>
          <cell r="L391">
            <v>60</v>
          </cell>
          <cell r="M391">
            <v>1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 t="str">
            <v/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87</v>
          </cell>
          <cell r="AB391">
            <v>0</v>
          </cell>
          <cell r="AC391">
            <v>0</v>
          </cell>
          <cell r="AD391">
            <v>0</v>
          </cell>
          <cell r="AE391">
            <v>1</v>
          </cell>
          <cell r="AF391">
            <v>1</v>
          </cell>
        </row>
        <row r="392">
          <cell r="D392">
            <v>21809811</v>
          </cell>
          <cell r="E392">
            <v>9</v>
          </cell>
          <cell r="F392" t="str">
            <v>A</v>
          </cell>
          <cell r="G392" t="str">
            <v>FEROZE TEXTILES INDU</v>
          </cell>
          <cell r="H392">
            <v>803499</v>
          </cell>
          <cell r="I392" t="str">
            <v xml:space="preserve">25PK BULK WASHCLOTHS25PK RAINBOW COLORS </v>
          </cell>
          <cell r="J392">
            <v>66125</v>
          </cell>
          <cell r="K392">
            <v>2.37</v>
          </cell>
          <cell r="L392">
            <v>5</v>
          </cell>
          <cell r="M392">
            <v>1</v>
          </cell>
          <cell r="N392">
            <v>0</v>
          </cell>
          <cell r="O392">
            <v>0</v>
          </cell>
          <cell r="P392">
            <v>0</v>
          </cell>
          <cell r="Q392">
            <v>4.93</v>
          </cell>
          <cell r="R392">
            <v>8.4</v>
          </cell>
          <cell r="S392">
            <v>910873</v>
          </cell>
          <cell r="T392">
            <v>10.88</v>
          </cell>
          <cell r="U392">
            <v>11735</v>
          </cell>
          <cell r="V392">
            <v>12211</v>
          </cell>
          <cell r="W392">
            <v>14367</v>
          </cell>
          <cell r="X392">
            <v>15770</v>
          </cell>
          <cell r="Y392">
            <v>127684</v>
          </cell>
          <cell r="Z392">
            <v>55488</v>
          </cell>
          <cell r="AA392">
            <v>0</v>
          </cell>
          <cell r="AB392">
            <v>304404</v>
          </cell>
          <cell r="AC392">
            <v>87.7</v>
          </cell>
          <cell r="AD392">
            <v>1038557</v>
          </cell>
          <cell r="AE392">
            <v>37118</v>
          </cell>
          <cell r="AF392">
            <v>37930</v>
          </cell>
        </row>
        <row r="393">
          <cell r="D393">
            <v>21809812</v>
          </cell>
          <cell r="E393">
            <v>9</v>
          </cell>
          <cell r="F393" t="str">
            <v>A</v>
          </cell>
          <cell r="G393" t="str">
            <v>FEROZE TEXTILES INDU</v>
          </cell>
          <cell r="H393">
            <v>803499</v>
          </cell>
          <cell r="I393" t="str">
            <v xml:space="preserve">25PK BULK WASHCLOTHS25PK WHITE ONLY </v>
          </cell>
          <cell r="J393" t="str">
            <v xml:space="preserve">66125WHT </v>
          </cell>
          <cell r="K393">
            <v>2.37</v>
          </cell>
          <cell r="L393">
            <v>5</v>
          </cell>
          <cell r="M393">
            <v>1</v>
          </cell>
          <cell r="N393">
            <v>0</v>
          </cell>
          <cell r="O393">
            <v>0</v>
          </cell>
          <cell r="P393">
            <v>0</v>
          </cell>
          <cell r="Q393">
            <v>4.92</v>
          </cell>
          <cell r="R393">
            <v>12.6</v>
          </cell>
          <cell r="S393">
            <v>315862</v>
          </cell>
          <cell r="T393">
            <v>6.91</v>
          </cell>
          <cell r="U393">
            <v>5747</v>
          </cell>
          <cell r="V393">
            <v>6291</v>
          </cell>
          <cell r="W393">
            <v>7160</v>
          </cell>
          <cell r="X393">
            <v>7139</v>
          </cell>
          <cell r="Y393">
            <v>39722</v>
          </cell>
          <cell r="Z393">
            <v>36576</v>
          </cell>
          <cell r="AA393">
            <v>0</v>
          </cell>
          <cell r="AB393">
            <v>211188</v>
          </cell>
          <cell r="AC393">
            <v>88.8</v>
          </cell>
          <cell r="AD393">
            <v>355584</v>
          </cell>
          <cell r="AE393">
            <v>37524</v>
          </cell>
          <cell r="AF393">
            <v>37930</v>
          </cell>
        </row>
        <row r="394">
          <cell r="Q394" t="str">
            <v xml:space="preserve">SubCategory 3 Total:   </v>
          </cell>
          <cell r="R394">
            <v>9.3000000000000007</v>
          </cell>
          <cell r="S394">
            <v>1236337</v>
          </cell>
          <cell r="T394">
            <v>9.76</v>
          </cell>
          <cell r="U394">
            <v>17519</v>
          </cell>
          <cell r="V394">
            <v>18540</v>
          </cell>
          <cell r="W394">
            <v>21583</v>
          </cell>
          <cell r="X394">
            <v>22985</v>
          </cell>
          <cell r="Y394">
            <v>170963</v>
          </cell>
          <cell r="Z394">
            <v>92064</v>
          </cell>
          <cell r="AA394">
            <v>87</v>
          </cell>
          <cell r="AB394">
            <v>515592</v>
          </cell>
          <cell r="AC394">
            <v>87.9</v>
          </cell>
          <cell r="AD394">
            <v>1407300</v>
          </cell>
          <cell r="AE394" t="str">
            <v/>
          </cell>
        </row>
        <row r="395">
          <cell r="D395">
            <v>24678411</v>
          </cell>
          <cell r="E395">
            <v>1</v>
          </cell>
          <cell r="F395" t="str">
            <v>A</v>
          </cell>
          <cell r="G395" t="str">
            <v>JR UNITED INDUSTRIES</v>
          </cell>
          <cell r="H395">
            <v>953518</v>
          </cell>
          <cell r="I395" t="str">
            <v xml:space="preserve">HE POCKET MITTS HUNTER 2 PK </v>
          </cell>
          <cell r="J395" t="str">
            <v/>
          </cell>
          <cell r="K395">
            <v>1.66</v>
          </cell>
          <cell r="L395">
            <v>2.99</v>
          </cell>
          <cell r="M395">
            <v>1</v>
          </cell>
          <cell r="N395">
            <v>0</v>
          </cell>
          <cell r="O395">
            <v>0</v>
          </cell>
          <cell r="P395">
            <v>0</v>
          </cell>
          <cell r="Q395">
            <v>2.86</v>
          </cell>
          <cell r="R395">
            <v>8.9</v>
          </cell>
          <cell r="S395">
            <v>37667</v>
          </cell>
          <cell r="T395">
            <v>10.29</v>
          </cell>
          <cell r="U395">
            <v>842</v>
          </cell>
          <cell r="V395">
            <v>858</v>
          </cell>
          <cell r="W395">
            <v>619</v>
          </cell>
          <cell r="X395">
            <v>683</v>
          </cell>
          <cell r="Y395">
            <v>8665</v>
          </cell>
          <cell r="Z395">
            <v>2082</v>
          </cell>
          <cell r="AA395">
            <v>0</v>
          </cell>
          <cell r="AB395">
            <v>0</v>
          </cell>
          <cell r="AC395">
            <v>81.3</v>
          </cell>
          <cell r="AD395">
            <v>46332</v>
          </cell>
          <cell r="AE395">
            <v>36929</v>
          </cell>
          <cell r="AF395">
            <v>37930</v>
          </cell>
        </row>
        <row r="396">
          <cell r="D396">
            <v>24678412</v>
          </cell>
          <cell r="E396">
            <v>1</v>
          </cell>
          <cell r="F396" t="str">
            <v>A</v>
          </cell>
          <cell r="G396" t="str">
            <v>JR UNITED INDUSTRIES</v>
          </cell>
          <cell r="H396">
            <v>953518</v>
          </cell>
          <cell r="I396" t="str">
            <v xml:space="preserve">HE POCKET MITTS SKY BLUE 2 PK </v>
          </cell>
          <cell r="J396" t="str">
            <v/>
          </cell>
          <cell r="K396">
            <v>1.66</v>
          </cell>
          <cell r="L396">
            <v>2.99</v>
          </cell>
          <cell r="M396">
            <v>1</v>
          </cell>
          <cell r="N396">
            <v>0</v>
          </cell>
          <cell r="O396">
            <v>0</v>
          </cell>
          <cell r="P396">
            <v>0</v>
          </cell>
          <cell r="Q396">
            <v>2.87</v>
          </cell>
          <cell r="R396">
            <v>10.1</v>
          </cell>
          <cell r="S396">
            <v>37410</v>
          </cell>
          <cell r="T396">
            <v>8.93</v>
          </cell>
          <cell r="U396">
            <v>900</v>
          </cell>
          <cell r="V396">
            <v>913</v>
          </cell>
          <cell r="W396">
            <v>686</v>
          </cell>
          <cell r="X396">
            <v>728</v>
          </cell>
          <cell r="Y396">
            <v>8034</v>
          </cell>
          <cell r="Z396">
            <v>2496</v>
          </cell>
          <cell r="AA396">
            <v>0</v>
          </cell>
          <cell r="AB396">
            <v>0</v>
          </cell>
          <cell r="AC396">
            <v>82.3</v>
          </cell>
          <cell r="AD396">
            <v>45444</v>
          </cell>
          <cell r="AE396">
            <v>36929</v>
          </cell>
          <cell r="AF396">
            <v>37930</v>
          </cell>
        </row>
        <row r="397">
          <cell r="D397">
            <v>24678413</v>
          </cell>
          <cell r="E397">
            <v>1</v>
          </cell>
          <cell r="F397" t="str">
            <v>A</v>
          </cell>
          <cell r="G397" t="str">
            <v>JR UNITED INDUSTRIES</v>
          </cell>
          <cell r="H397">
            <v>953518</v>
          </cell>
          <cell r="I397" t="str">
            <v xml:space="preserve">HE POCKET MITTS NAVY 2 PK </v>
          </cell>
          <cell r="J397" t="str">
            <v/>
          </cell>
          <cell r="K397">
            <v>1.66</v>
          </cell>
          <cell r="L397">
            <v>2.99</v>
          </cell>
          <cell r="M397">
            <v>1</v>
          </cell>
          <cell r="N397">
            <v>0</v>
          </cell>
          <cell r="O397">
            <v>0</v>
          </cell>
          <cell r="P397">
            <v>0</v>
          </cell>
          <cell r="Q397">
            <v>2.87</v>
          </cell>
          <cell r="R397">
            <v>9.1</v>
          </cell>
          <cell r="S397">
            <v>35488</v>
          </cell>
          <cell r="T397">
            <v>9.98</v>
          </cell>
          <cell r="U397">
            <v>866</v>
          </cell>
          <cell r="V397">
            <v>820</v>
          </cell>
          <cell r="W397">
            <v>628</v>
          </cell>
          <cell r="X397">
            <v>693</v>
          </cell>
          <cell r="Y397">
            <v>8642</v>
          </cell>
          <cell r="Z397">
            <v>2112</v>
          </cell>
          <cell r="AA397">
            <v>0</v>
          </cell>
          <cell r="AB397">
            <v>0</v>
          </cell>
          <cell r="AC397">
            <v>80.400000000000006</v>
          </cell>
          <cell r="AD397">
            <v>44130</v>
          </cell>
          <cell r="AE397">
            <v>36929</v>
          </cell>
          <cell r="AF397">
            <v>37930</v>
          </cell>
        </row>
        <row r="398">
          <cell r="D398">
            <v>24678414</v>
          </cell>
          <cell r="E398">
            <v>1</v>
          </cell>
          <cell r="F398" t="str">
            <v>A</v>
          </cell>
          <cell r="G398" t="str">
            <v>JR UNITED INDUSTRIES</v>
          </cell>
          <cell r="H398">
            <v>953518</v>
          </cell>
          <cell r="I398" t="str">
            <v xml:space="preserve">HE POCKET MITTS TAUPE 2 PK </v>
          </cell>
          <cell r="J398" t="str">
            <v/>
          </cell>
          <cell r="K398">
            <v>1.66</v>
          </cell>
          <cell r="L398">
            <v>2.99</v>
          </cell>
          <cell r="M398">
            <v>1</v>
          </cell>
          <cell r="N398">
            <v>0</v>
          </cell>
          <cell r="O398">
            <v>0</v>
          </cell>
          <cell r="P398">
            <v>0</v>
          </cell>
          <cell r="Q398">
            <v>2.89</v>
          </cell>
          <cell r="R398">
            <v>13.2</v>
          </cell>
          <cell r="S398">
            <v>34026</v>
          </cell>
          <cell r="T398">
            <v>6.58</v>
          </cell>
          <cell r="U398">
            <v>1136</v>
          </cell>
          <cell r="V398">
            <v>1130</v>
          </cell>
          <cell r="W398">
            <v>859</v>
          </cell>
          <cell r="X398">
            <v>896</v>
          </cell>
          <cell r="Y398">
            <v>7478</v>
          </cell>
          <cell r="Z398">
            <v>3456</v>
          </cell>
          <cell r="AA398">
            <v>0</v>
          </cell>
          <cell r="AB398">
            <v>0</v>
          </cell>
          <cell r="AC398">
            <v>82</v>
          </cell>
          <cell r="AD398">
            <v>41504</v>
          </cell>
          <cell r="AE398">
            <v>36929</v>
          </cell>
          <cell r="AF398">
            <v>37944</v>
          </cell>
        </row>
        <row r="399">
          <cell r="D399">
            <v>24678416</v>
          </cell>
          <cell r="E399">
            <v>1</v>
          </cell>
          <cell r="F399" t="str">
            <v>A</v>
          </cell>
          <cell r="G399" t="str">
            <v>JR UNITED INDUSTRIES</v>
          </cell>
          <cell r="H399">
            <v>953518</v>
          </cell>
          <cell r="I399" t="str">
            <v xml:space="preserve">HE POCKET MITTS PERIDOT 2PK </v>
          </cell>
          <cell r="J399">
            <v>207967</v>
          </cell>
          <cell r="K399">
            <v>1.66</v>
          </cell>
          <cell r="L399">
            <v>2.99</v>
          </cell>
          <cell r="M399">
            <v>1</v>
          </cell>
          <cell r="N399">
            <v>0</v>
          </cell>
          <cell r="O399">
            <v>0</v>
          </cell>
          <cell r="P399">
            <v>0</v>
          </cell>
          <cell r="Q399">
            <v>2.89</v>
          </cell>
          <cell r="R399">
            <v>10</v>
          </cell>
          <cell r="S399">
            <v>20709</v>
          </cell>
          <cell r="T399">
            <v>8.99</v>
          </cell>
          <cell r="U399">
            <v>1063</v>
          </cell>
          <cell r="V399">
            <v>1129</v>
          </cell>
          <cell r="W399">
            <v>819</v>
          </cell>
          <cell r="X399">
            <v>798</v>
          </cell>
          <cell r="Y399">
            <v>9560</v>
          </cell>
          <cell r="Z399">
            <v>2112</v>
          </cell>
          <cell r="AA399">
            <v>0</v>
          </cell>
          <cell r="AB399">
            <v>0</v>
          </cell>
          <cell r="AC399">
            <v>68.400000000000006</v>
          </cell>
          <cell r="AD399">
            <v>30269</v>
          </cell>
          <cell r="AE399">
            <v>37783</v>
          </cell>
          <cell r="AF399">
            <v>37930</v>
          </cell>
        </row>
        <row r="400">
          <cell r="Q400" t="str">
            <v xml:space="preserve">SubCategory 4 Total:   </v>
          </cell>
          <cell r="R400">
            <v>10.199999999999999</v>
          </cell>
          <cell r="S400">
            <v>165300</v>
          </cell>
          <cell r="T400">
            <v>8.82</v>
          </cell>
          <cell r="U400">
            <v>4807</v>
          </cell>
          <cell r="V400">
            <v>4850</v>
          </cell>
          <cell r="W400">
            <v>3611</v>
          </cell>
          <cell r="X400">
            <v>3798</v>
          </cell>
          <cell r="Y400">
            <v>42379</v>
          </cell>
          <cell r="Z400">
            <v>12258</v>
          </cell>
          <cell r="AA400">
            <v>0</v>
          </cell>
          <cell r="AB400">
            <v>0</v>
          </cell>
          <cell r="AC400">
            <v>79.599999999999994</v>
          </cell>
          <cell r="AD400">
            <v>207679</v>
          </cell>
          <cell r="AE400" t="str">
            <v/>
          </cell>
        </row>
        <row r="401">
          <cell r="D401">
            <v>24678517</v>
          </cell>
          <cell r="E401">
            <v>1</v>
          </cell>
          <cell r="F401" t="str">
            <v>A</v>
          </cell>
          <cell r="G401" t="str">
            <v>JR UNITED INDUSTRIES</v>
          </cell>
          <cell r="H401">
            <v>953518</v>
          </cell>
          <cell r="I401" t="str">
            <v xml:space="preserve">HE SOLID OVEN MITTS SOLID HUNTER O.MITT </v>
          </cell>
          <cell r="J401" t="str">
            <v/>
          </cell>
          <cell r="K401">
            <v>1.66</v>
          </cell>
          <cell r="L401">
            <v>2.99</v>
          </cell>
          <cell r="M401">
            <v>1</v>
          </cell>
          <cell r="N401">
            <v>0</v>
          </cell>
          <cell r="O401">
            <v>0</v>
          </cell>
          <cell r="P401">
            <v>0</v>
          </cell>
          <cell r="Q401">
            <v>2.86</v>
          </cell>
          <cell r="R401">
            <v>8</v>
          </cell>
          <cell r="S401">
            <v>31636</v>
          </cell>
          <cell r="T401">
            <v>11.45</v>
          </cell>
          <cell r="U401">
            <v>704</v>
          </cell>
          <cell r="V401">
            <v>710</v>
          </cell>
          <cell r="W401">
            <v>520</v>
          </cell>
          <cell r="X401">
            <v>547</v>
          </cell>
          <cell r="Y401">
            <v>8058</v>
          </cell>
          <cell r="Z401">
            <v>1620</v>
          </cell>
          <cell r="AA401">
            <v>0</v>
          </cell>
          <cell r="AB401">
            <v>0</v>
          </cell>
          <cell r="AC401">
            <v>79.7</v>
          </cell>
          <cell r="AD401">
            <v>39694</v>
          </cell>
          <cell r="AE401">
            <v>36929</v>
          </cell>
          <cell r="AF401">
            <v>37930</v>
          </cell>
        </row>
        <row r="402">
          <cell r="D402">
            <v>24678518</v>
          </cell>
          <cell r="E402">
            <v>1</v>
          </cell>
          <cell r="F402" t="str">
            <v>A</v>
          </cell>
          <cell r="G402" t="str">
            <v>JR UNITED INDUSTRIES</v>
          </cell>
          <cell r="H402">
            <v>953518</v>
          </cell>
          <cell r="I402" t="str">
            <v xml:space="preserve">HE SOLID OVEN MITTS SOLID SKY BLUE O.M. </v>
          </cell>
          <cell r="J402" t="str">
            <v/>
          </cell>
          <cell r="K402">
            <v>1.66</v>
          </cell>
          <cell r="L402">
            <v>2.99</v>
          </cell>
          <cell r="M402">
            <v>1</v>
          </cell>
          <cell r="N402">
            <v>0</v>
          </cell>
          <cell r="O402">
            <v>0</v>
          </cell>
          <cell r="P402">
            <v>0</v>
          </cell>
          <cell r="Q402">
            <v>2.86</v>
          </cell>
          <cell r="R402">
            <v>7.9</v>
          </cell>
          <cell r="S402">
            <v>30341</v>
          </cell>
          <cell r="T402">
            <v>11.71</v>
          </cell>
          <cell r="U402">
            <v>682</v>
          </cell>
          <cell r="V402">
            <v>648</v>
          </cell>
          <cell r="W402">
            <v>478</v>
          </cell>
          <cell r="X402">
            <v>555</v>
          </cell>
          <cell r="Y402">
            <v>7986</v>
          </cell>
          <cell r="Z402">
            <v>1671</v>
          </cell>
          <cell r="AA402">
            <v>0</v>
          </cell>
          <cell r="AB402">
            <v>0</v>
          </cell>
          <cell r="AC402">
            <v>79.2</v>
          </cell>
          <cell r="AD402">
            <v>38327</v>
          </cell>
          <cell r="AE402">
            <v>36936</v>
          </cell>
          <cell r="AF402">
            <v>37930</v>
          </cell>
        </row>
        <row r="403">
          <cell r="D403">
            <v>24678519</v>
          </cell>
          <cell r="E403">
            <v>1</v>
          </cell>
          <cell r="F403" t="str">
            <v>A</v>
          </cell>
          <cell r="G403" t="str">
            <v>JR UNITED INDUSTRIES</v>
          </cell>
          <cell r="H403">
            <v>953518</v>
          </cell>
          <cell r="I403" t="str">
            <v xml:space="preserve">HE SOLID OVEN MITTS SOLID NAVY O.MITT </v>
          </cell>
          <cell r="J403" t="str">
            <v/>
          </cell>
          <cell r="K403">
            <v>1.66</v>
          </cell>
          <cell r="L403">
            <v>2.99</v>
          </cell>
          <cell r="M403">
            <v>1</v>
          </cell>
          <cell r="N403">
            <v>0</v>
          </cell>
          <cell r="O403">
            <v>0</v>
          </cell>
          <cell r="P403">
            <v>0</v>
          </cell>
          <cell r="Q403">
            <v>2.87</v>
          </cell>
          <cell r="R403">
            <v>8.8000000000000007</v>
          </cell>
          <cell r="S403">
            <v>33022</v>
          </cell>
          <cell r="T403">
            <v>10.38</v>
          </cell>
          <cell r="U403">
            <v>758</v>
          </cell>
          <cell r="V403">
            <v>779</v>
          </cell>
          <cell r="W403">
            <v>635</v>
          </cell>
          <cell r="X403">
            <v>617</v>
          </cell>
          <cell r="Y403">
            <v>7867</v>
          </cell>
          <cell r="Z403">
            <v>2013</v>
          </cell>
          <cell r="AA403">
            <v>0</v>
          </cell>
          <cell r="AB403">
            <v>0</v>
          </cell>
          <cell r="AC403">
            <v>80.8</v>
          </cell>
          <cell r="AD403">
            <v>40889</v>
          </cell>
          <cell r="AE403">
            <v>36936</v>
          </cell>
          <cell r="AF403">
            <v>37930</v>
          </cell>
        </row>
        <row r="404">
          <cell r="D404">
            <v>24678520</v>
          </cell>
          <cell r="E404">
            <v>1</v>
          </cell>
          <cell r="F404" t="str">
            <v>A</v>
          </cell>
          <cell r="G404" t="str">
            <v>JR UNITED INDUSTRIES</v>
          </cell>
          <cell r="H404">
            <v>953518</v>
          </cell>
          <cell r="I404" t="str">
            <v xml:space="preserve">HE SOLID OVEN MITTS SOLID TAUPE O.MITT </v>
          </cell>
          <cell r="J404" t="str">
            <v/>
          </cell>
          <cell r="K404">
            <v>1.66</v>
          </cell>
          <cell r="L404">
            <v>2.99</v>
          </cell>
          <cell r="M404">
            <v>1</v>
          </cell>
          <cell r="N404">
            <v>0</v>
          </cell>
          <cell r="O404">
            <v>0</v>
          </cell>
          <cell r="P404">
            <v>0</v>
          </cell>
          <cell r="Q404">
            <v>2.86</v>
          </cell>
          <cell r="R404">
            <v>11</v>
          </cell>
          <cell r="S404">
            <v>38358</v>
          </cell>
          <cell r="T404">
            <v>8.0500000000000007</v>
          </cell>
          <cell r="U404">
            <v>920</v>
          </cell>
          <cell r="V404">
            <v>913</v>
          </cell>
          <cell r="W404">
            <v>672</v>
          </cell>
          <cell r="X404">
            <v>727</v>
          </cell>
          <cell r="Y404">
            <v>7408</v>
          </cell>
          <cell r="Z404">
            <v>2433</v>
          </cell>
          <cell r="AA404">
            <v>0</v>
          </cell>
          <cell r="AB404">
            <v>0</v>
          </cell>
          <cell r="AC404">
            <v>83.8</v>
          </cell>
          <cell r="AD404">
            <v>45766</v>
          </cell>
          <cell r="AE404">
            <v>36936</v>
          </cell>
          <cell r="AF404">
            <v>37930</v>
          </cell>
        </row>
        <row r="405">
          <cell r="D405">
            <v>24678522</v>
          </cell>
          <cell r="E405">
            <v>1</v>
          </cell>
          <cell r="F405" t="str">
            <v>A</v>
          </cell>
          <cell r="G405" t="str">
            <v>JR UNITED INDUSTRIES</v>
          </cell>
          <cell r="H405">
            <v>953518</v>
          </cell>
          <cell r="I405" t="str">
            <v>HE SOLID OVEN MITTS SLD PERIDOT OVEN MIT</v>
          </cell>
          <cell r="J405">
            <v>207974</v>
          </cell>
          <cell r="K405">
            <v>1.66</v>
          </cell>
          <cell r="L405">
            <v>2.99</v>
          </cell>
          <cell r="M405">
            <v>1</v>
          </cell>
          <cell r="N405">
            <v>0</v>
          </cell>
          <cell r="O405">
            <v>0</v>
          </cell>
          <cell r="P405">
            <v>0</v>
          </cell>
          <cell r="Q405">
            <v>2.89</v>
          </cell>
          <cell r="R405">
            <v>9.1</v>
          </cell>
          <cell r="S405">
            <v>17321</v>
          </cell>
          <cell r="T405">
            <v>9.94</v>
          </cell>
          <cell r="U405">
            <v>911</v>
          </cell>
          <cell r="V405">
            <v>929</v>
          </cell>
          <cell r="W405">
            <v>610</v>
          </cell>
          <cell r="X405">
            <v>679</v>
          </cell>
          <cell r="Y405">
            <v>9051</v>
          </cell>
          <cell r="Z405">
            <v>1935</v>
          </cell>
          <cell r="AA405">
            <v>0</v>
          </cell>
          <cell r="AB405">
            <v>0</v>
          </cell>
          <cell r="AC405">
            <v>65.7</v>
          </cell>
          <cell r="AD405">
            <v>26372</v>
          </cell>
          <cell r="AE405">
            <v>37783</v>
          </cell>
          <cell r="AF405">
            <v>37930</v>
          </cell>
        </row>
        <row r="406">
          <cell r="Q406" t="str">
            <v xml:space="preserve">SubCategory 5 Total:   </v>
          </cell>
          <cell r="R406">
            <v>9</v>
          </cell>
          <cell r="S406">
            <v>150678</v>
          </cell>
          <cell r="T406">
            <v>10.16</v>
          </cell>
          <cell r="U406">
            <v>3975</v>
          </cell>
          <cell r="V406">
            <v>3979</v>
          </cell>
          <cell r="W406">
            <v>2915</v>
          </cell>
          <cell r="X406">
            <v>3125</v>
          </cell>
          <cell r="Y406">
            <v>40370</v>
          </cell>
          <cell r="Z406">
            <v>9672</v>
          </cell>
          <cell r="AA406">
            <v>0</v>
          </cell>
          <cell r="AB406">
            <v>0</v>
          </cell>
          <cell r="AC406">
            <v>78.900000000000006</v>
          </cell>
          <cell r="AD406">
            <v>191048</v>
          </cell>
          <cell r="AE406" t="str">
            <v/>
          </cell>
        </row>
        <row r="407">
          <cell r="D407">
            <v>14393411</v>
          </cell>
          <cell r="E407">
            <v>6</v>
          </cell>
          <cell r="F407" t="str">
            <v>A</v>
          </cell>
          <cell r="G407" t="str">
            <v>JR UNITED INDUSTRIES</v>
          </cell>
          <cell r="H407">
            <v>966064</v>
          </cell>
          <cell r="I407" t="str">
            <v>7PK VALUE PACK TOWEL7PK SAGE KITCH TOWEL</v>
          </cell>
          <cell r="J407">
            <v>208056</v>
          </cell>
          <cell r="K407">
            <v>2.5</v>
          </cell>
          <cell r="L407">
            <v>5</v>
          </cell>
          <cell r="M407">
            <v>37884</v>
          </cell>
          <cell r="N407">
            <v>1474</v>
          </cell>
          <cell r="O407">
            <v>4</v>
          </cell>
          <cell r="P407">
            <v>0</v>
          </cell>
          <cell r="Q407">
            <v>4.8899999999999997</v>
          </cell>
          <cell r="R407">
            <v>5.8</v>
          </cell>
          <cell r="S407">
            <v>12411</v>
          </cell>
          <cell r="T407">
            <v>16.34</v>
          </cell>
          <cell r="U407">
            <v>80</v>
          </cell>
          <cell r="V407">
            <v>119</v>
          </cell>
          <cell r="W407">
            <v>152</v>
          </cell>
          <cell r="X407">
            <v>199</v>
          </cell>
          <cell r="Y407">
            <v>1307</v>
          </cell>
          <cell r="Z407">
            <v>14</v>
          </cell>
          <cell r="AA407">
            <v>0</v>
          </cell>
          <cell r="AB407">
            <v>0</v>
          </cell>
          <cell r="AC407">
            <v>90.5</v>
          </cell>
          <cell r="AD407">
            <v>13718</v>
          </cell>
          <cell r="AE407">
            <v>37790</v>
          </cell>
          <cell r="AF407">
            <v>37874</v>
          </cell>
        </row>
        <row r="408">
          <cell r="D408">
            <v>14393412</v>
          </cell>
          <cell r="E408">
            <v>6</v>
          </cell>
          <cell r="F408" t="str">
            <v>A</v>
          </cell>
          <cell r="G408" t="str">
            <v>JR UNITED INDUSTRIES</v>
          </cell>
          <cell r="H408">
            <v>966064</v>
          </cell>
          <cell r="I408" t="str">
            <v>7PK VALUE PACK TOWEL7PK TAUPE KITCHTOWEL</v>
          </cell>
          <cell r="J408">
            <v>208063</v>
          </cell>
          <cell r="K408">
            <v>2.5</v>
          </cell>
          <cell r="L408">
            <v>5</v>
          </cell>
          <cell r="M408">
            <v>37884</v>
          </cell>
          <cell r="N408">
            <v>1476</v>
          </cell>
          <cell r="O408">
            <v>4</v>
          </cell>
          <cell r="P408">
            <v>0</v>
          </cell>
          <cell r="Q408">
            <v>4.9000000000000004</v>
          </cell>
          <cell r="R408">
            <v>5.6</v>
          </cell>
          <cell r="S408">
            <v>12233</v>
          </cell>
          <cell r="T408">
            <v>16.93</v>
          </cell>
          <cell r="U408">
            <v>80</v>
          </cell>
          <cell r="V408">
            <v>107</v>
          </cell>
          <cell r="W408">
            <v>120</v>
          </cell>
          <cell r="X408">
            <v>174</v>
          </cell>
          <cell r="Y408">
            <v>1354</v>
          </cell>
          <cell r="Z408">
            <v>14</v>
          </cell>
          <cell r="AA408">
            <v>0</v>
          </cell>
          <cell r="AB408">
            <v>0</v>
          </cell>
          <cell r="AC408">
            <v>90</v>
          </cell>
          <cell r="AD408">
            <v>13587</v>
          </cell>
          <cell r="AE408">
            <v>37790</v>
          </cell>
          <cell r="AF408">
            <v>37874</v>
          </cell>
        </row>
        <row r="409">
          <cell r="D409">
            <v>14393413</v>
          </cell>
          <cell r="E409">
            <v>6</v>
          </cell>
          <cell r="F409" t="str">
            <v>A</v>
          </cell>
          <cell r="G409" t="str">
            <v>JR UNITED INDUSTRIES</v>
          </cell>
          <cell r="H409">
            <v>966064</v>
          </cell>
          <cell r="I409" t="str">
            <v>7PK VALUE PACK TOWEL7PK ROYAL BLUE TOWEL</v>
          </cell>
          <cell r="J409">
            <v>208070</v>
          </cell>
          <cell r="K409">
            <v>2.5</v>
          </cell>
          <cell r="L409">
            <v>5</v>
          </cell>
          <cell r="M409">
            <v>37884</v>
          </cell>
          <cell r="N409">
            <v>1468</v>
          </cell>
          <cell r="O409">
            <v>4</v>
          </cell>
          <cell r="P409">
            <v>0</v>
          </cell>
          <cell r="Q409">
            <v>4.9000000000000004</v>
          </cell>
          <cell r="R409">
            <v>12.6</v>
          </cell>
          <cell r="S409">
            <v>11826</v>
          </cell>
          <cell r="T409">
            <v>6.95</v>
          </cell>
          <cell r="U409">
            <v>106</v>
          </cell>
          <cell r="V409">
            <v>83</v>
          </cell>
          <cell r="W409">
            <v>121</v>
          </cell>
          <cell r="X409">
            <v>198</v>
          </cell>
          <cell r="Y409">
            <v>737</v>
          </cell>
          <cell r="Z409">
            <v>12</v>
          </cell>
          <cell r="AA409">
            <v>0</v>
          </cell>
          <cell r="AB409">
            <v>0</v>
          </cell>
          <cell r="AC409">
            <v>94.1</v>
          </cell>
          <cell r="AD409">
            <v>12563</v>
          </cell>
          <cell r="AE409">
            <v>37790</v>
          </cell>
          <cell r="AF409">
            <v>37874</v>
          </cell>
        </row>
        <row r="410">
          <cell r="D410">
            <v>14393414</v>
          </cell>
          <cell r="E410">
            <v>6</v>
          </cell>
          <cell r="F410" t="str">
            <v>A</v>
          </cell>
          <cell r="G410" t="str">
            <v>JR UNITED INDUSTRIES</v>
          </cell>
          <cell r="H410">
            <v>966064</v>
          </cell>
          <cell r="I410" t="str">
            <v>7PK VALUE PACK TOWEL7PK RUST KITCH TOWEL</v>
          </cell>
          <cell r="J410">
            <v>208087</v>
          </cell>
          <cell r="K410">
            <v>2.5</v>
          </cell>
          <cell r="L410">
            <v>5</v>
          </cell>
          <cell r="M410">
            <v>37884</v>
          </cell>
          <cell r="N410">
            <v>1476</v>
          </cell>
          <cell r="O410">
            <v>4</v>
          </cell>
          <cell r="P410">
            <v>0</v>
          </cell>
          <cell r="Q410">
            <v>4.83</v>
          </cell>
          <cell r="R410">
            <v>18.3</v>
          </cell>
          <cell r="S410">
            <v>11968</v>
          </cell>
          <cell r="T410">
            <v>4.46</v>
          </cell>
          <cell r="U410">
            <v>152</v>
          </cell>
          <cell r="V410">
            <v>190</v>
          </cell>
          <cell r="W410">
            <v>210</v>
          </cell>
          <cell r="X410">
            <v>335</v>
          </cell>
          <cell r="Y410">
            <v>678</v>
          </cell>
          <cell r="Z410">
            <v>12</v>
          </cell>
          <cell r="AA410">
            <v>0</v>
          </cell>
          <cell r="AB410">
            <v>0</v>
          </cell>
          <cell r="AC410">
            <v>94.6</v>
          </cell>
          <cell r="AD410">
            <v>12646</v>
          </cell>
          <cell r="AE410">
            <v>37790</v>
          </cell>
          <cell r="AF410">
            <v>37874</v>
          </cell>
        </row>
        <row r="411">
          <cell r="D411">
            <v>17270811</v>
          </cell>
          <cell r="E411">
            <v>6</v>
          </cell>
          <cell r="F411" t="str">
            <v>A</v>
          </cell>
          <cell r="G411" t="str">
            <v>JR UNITED INDUSTRIES</v>
          </cell>
          <cell r="H411">
            <v>966064</v>
          </cell>
          <cell r="I411" t="str">
            <v xml:space="preserve">9PK. VALUE SET 9PK. SET- SKY BLUE </v>
          </cell>
          <cell r="J411">
            <v>211544</v>
          </cell>
          <cell r="K411">
            <v>2.7</v>
          </cell>
          <cell r="L411">
            <v>5</v>
          </cell>
          <cell r="M411">
            <v>1</v>
          </cell>
          <cell r="N411">
            <v>0</v>
          </cell>
          <cell r="O411">
            <v>0</v>
          </cell>
          <cell r="P411">
            <v>0</v>
          </cell>
          <cell r="Q411">
            <v>4.9800000000000004</v>
          </cell>
          <cell r="R411">
            <v>6.3</v>
          </cell>
          <cell r="S411">
            <v>2658</v>
          </cell>
          <cell r="T411">
            <v>14.96</v>
          </cell>
          <cell r="U411">
            <v>576</v>
          </cell>
          <cell r="V411">
            <v>599</v>
          </cell>
          <cell r="W411">
            <v>698</v>
          </cell>
          <cell r="X411">
            <v>667</v>
          </cell>
          <cell r="Y411">
            <v>8619</v>
          </cell>
          <cell r="Z411">
            <v>20</v>
          </cell>
          <cell r="AA411">
            <v>0</v>
          </cell>
          <cell r="AB411">
            <v>0</v>
          </cell>
          <cell r="AC411">
            <v>23.6</v>
          </cell>
          <cell r="AD411">
            <v>11277</v>
          </cell>
          <cell r="AE411">
            <v>37902</v>
          </cell>
          <cell r="AF411">
            <v>37916</v>
          </cell>
        </row>
        <row r="412">
          <cell r="D412">
            <v>17270812</v>
          </cell>
          <cell r="E412">
            <v>6</v>
          </cell>
          <cell r="F412" t="str">
            <v>A</v>
          </cell>
          <cell r="G412" t="str">
            <v>JR UNITED INDUSTRIES</v>
          </cell>
          <cell r="H412">
            <v>966064</v>
          </cell>
          <cell r="I412" t="str">
            <v xml:space="preserve">9PK. VALUE SET 9PK. SET TAUPE_ </v>
          </cell>
          <cell r="J412">
            <v>211551</v>
          </cell>
          <cell r="K412">
            <v>2.7</v>
          </cell>
          <cell r="L412">
            <v>5</v>
          </cell>
          <cell r="M412">
            <v>1</v>
          </cell>
          <cell r="N412">
            <v>0</v>
          </cell>
          <cell r="O412">
            <v>0</v>
          </cell>
          <cell r="P412">
            <v>0</v>
          </cell>
          <cell r="Q412">
            <v>4.99</v>
          </cell>
          <cell r="R412">
            <v>8.1</v>
          </cell>
          <cell r="S412">
            <v>1708</v>
          </cell>
          <cell r="T412">
            <v>11.39</v>
          </cell>
          <cell r="U412">
            <v>250</v>
          </cell>
          <cell r="V412">
            <v>314</v>
          </cell>
          <cell r="W412">
            <v>497</v>
          </cell>
          <cell r="X412">
            <v>561</v>
          </cell>
          <cell r="Y412">
            <v>2848</v>
          </cell>
          <cell r="Z412">
            <v>8</v>
          </cell>
          <cell r="AA412">
            <v>0</v>
          </cell>
          <cell r="AB412">
            <v>0</v>
          </cell>
          <cell r="AC412">
            <v>37.5</v>
          </cell>
          <cell r="AD412">
            <v>4556</v>
          </cell>
          <cell r="AE412">
            <v>37902</v>
          </cell>
          <cell r="AF412">
            <v>37916</v>
          </cell>
        </row>
        <row r="413">
          <cell r="D413">
            <v>17270813</v>
          </cell>
          <cell r="E413">
            <v>6</v>
          </cell>
          <cell r="F413" t="str">
            <v>A</v>
          </cell>
          <cell r="G413" t="str">
            <v>JR UNITED INDUSTRIES</v>
          </cell>
          <cell r="H413">
            <v>966064</v>
          </cell>
          <cell r="I413" t="str">
            <v xml:space="preserve">9PK. VALUE SET 9PK. SET- HUNTER </v>
          </cell>
          <cell r="J413">
            <v>211568</v>
          </cell>
          <cell r="K413">
            <v>2.7</v>
          </cell>
          <cell r="L413">
            <v>5</v>
          </cell>
          <cell r="M413">
            <v>1</v>
          </cell>
          <cell r="N413">
            <v>0</v>
          </cell>
          <cell r="O413">
            <v>0</v>
          </cell>
          <cell r="P413">
            <v>0</v>
          </cell>
          <cell r="Q413">
            <v>4.97</v>
          </cell>
          <cell r="R413">
            <v>6.6</v>
          </cell>
          <cell r="S413">
            <v>2637</v>
          </cell>
          <cell r="T413">
            <v>14.15</v>
          </cell>
          <cell r="U413">
            <v>607</v>
          </cell>
          <cell r="V413">
            <v>578</v>
          </cell>
          <cell r="W413">
            <v>752</v>
          </cell>
          <cell r="X413">
            <v>634</v>
          </cell>
          <cell r="Y413">
            <v>8591</v>
          </cell>
          <cell r="Z413">
            <v>20</v>
          </cell>
          <cell r="AA413">
            <v>0</v>
          </cell>
          <cell r="AB413">
            <v>0</v>
          </cell>
          <cell r="AC413">
            <v>23.5</v>
          </cell>
          <cell r="AD413">
            <v>11228</v>
          </cell>
          <cell r="AE413">
            <v>37902</v>
          </cell>
          <cell r="AF413">
            <v>37916</v>
          </cell>
        </row>
        <row r="414">
          <cell r="D414">
            <v>22068902</v>
          </cell>
          <cell r="E414">
            <v>6</v>
          </cell>
          <cell r="F414" t="str">
            <v>A</v>
          </cell>
          <cell r="G414" t="str">
            <v>JR UNITED INDUSTRIES</v>
          </cell>
          <cell r="H414">
            <v>966064</v>
          </cell>
          <cell r="I414" t="str">
            <v xml:space="preserve">9PK. VALUE SET 0012_PC_ASSORT_ </v>
          </cell>
          <cell r="J414">
            <v>211575</v>
          </cell>
          <cell r="K414">
            <v>32.4</v>
          </cell>
          <cell r="L414">
            <v>60</v>
          </cell>
          <cell r="M414">
            <v>1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 t="str">
            <v/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3</v>
          </cell>
          <cell r="AB414">
            <v>0</v>
          </cell>
          <cell r="AC414">
            <v>0</v>
          </cell>
          <cell r="AD414">
            <v>0</v>
          </cell>
          <cell r="AE414">
            <v>1</v>
          </cell>
          <cell r="AF414">
            <v>1</v>
          </cell>
        </row>
        <row r="415">
          <cell r="Q415" t="str">
            <v xml:space="preserve">SubCategory 6 Total:   </v>
          </cell>
          <cell r="R415">
            <v>7.1</v>
          </cell>
          <cell r="S415">
            <v>55441</v>
          </cell>
          <cell r="T415">
            <v>13.04</v>
          </cell>
          <cell r="U415">
            <v>1851</v>
          </cell>
          <cell r="V415">
            <v>1990</v>
          </cell>
          <cell r="W415">
            <v>2550</v>
          </cell>
          <cell r="X415">
            <v>2768</v>
          </cell>
          <cell r="Y415">
            <v>24134</v>
          </cell>
          <cell r="Z415">
            <v>100</v>
          </cell>
          <cell r="AA415">
            <v>3</v>
          </cell>
          <cell r="AB415">
            <v>0</v>
          </cell>
          <cell r="AC415">
            <v>69.7</v>
          </cell>
          <cell r="AD415">
            <v>79575</v>
          </cell>
          <cell r="AE415" t="str">
            <v/>
          </cell>
        </row>
        <row r="416">
          <cell r="D416">
            <v>21813911</v>
          </cell>
          <cell r="E416">
            <v>8</v>
          </cell>
          <cell r="F416" t="str">
            <v>A</v>
          </cell>
          <cell r="G416" t="str">
            <v xml:space="preserve">CATAGORY REVIEW </v>
          </cell>
          <cell r="H416">
            <v>821181</v>
          </cell>
          <cell r="I416" t="str">
            <v xml:space="preserve">DISH/WASH CLOTHS OUT OF PACKAGE </v>
          </cell>
          <cell r="J416">
            <v>8259200</v>
          </cell>
          <cell r="K416">
            <v>0.1</v>
          </cell>
          <cell r="L416">
            <v>0.25</v>
          </cell>
          <cell r="M416">
            <v>1</v>
          </cell>
          <cell r="N416">
            <v>0</v>
          </cell>
          <cell r="O416">
            <v>0</v>
          </cell>
          <cell r="P416">
            <v>0</v>
          </cell>
          <cell r="Q416">
            <v>0.31</v>
          </cell>
          <cell r="R416">
            <v>47.6</v>
          </cell>
          <cell r="S416">
            <v>1242759</v>
          </cell>
          <cell r="T416">
            <v>1.1000000000000001</v>
          </cell>
          <cell r="U416">
            <v>2811</v>
          </cell>
          <cell r="V416">
            <v>4030</v>
          </cell>
          <cell r="W416">
            <v>3076</v>
          </cell>
          <cell r="X416">
            <v>4111</v>
          </cell>
          <cell r="Y416">
            <v>3091</v>
          </cell>
          <cell r="Z416">
            <v>0</v>
          </cell>
          <cell r="AA416">
            <v>0</v>
          </cell>
          <cell r="AB416">
            <v>0</v>
          </cell>
          <cell r="AC416">
            <v>99.8</v>
          </cell>
          <cell r="AD416">
            <v>1245850</v>
          </cell>
          <cell r="AE416">
            <v>36439</v>
          </cell>
          <cell r="AF416">
            <v>37118</v>
          </cell>
        </row>
        <row r="417">
          <cell r="D417">
            <v>24679911</v>
          </cell>
          <cell r="E417">
            <v>1</v>
          </cell>
          <cell r="F417" t="str">
            <v>A</v>
          </cell>
          <cell r="G417" t="str">
            <v>JR UNITED INDUSTRIES</v>
          </cell>
          <cell r="H417">
            <v>953518</v>
          </cell>
          <cell r="I417" t="str">
            <v>HE 5PK KITCHEN TOWL HNTR PLD/SOL/MOP 5PK</v>
          </cell>
          <cell r="J417" t="str">
            <v/>
          </cell>
          <cell r="K417">
            <v>2.9</v>
          </cell>
          <cell r="L417">
            <v>4.99</v>
          </cell>
          <cell r="M417">
            <v>1</v>
          </cell>
          <cell r="N417">
            <v>0</v>
          </cell>
          <cell r="O417">
            <v>0</v>
          </cell>
          <cell r="P417">
            <v>0</v>
          </cell>
          <cell r="Q417">
            <v>4.84</v>
          </cell>
          <cell r="R417">
            <v>8.4</v>
          </cell>
          <cell r="S417">
            <v>31443</v>
          </cell>
          <cell r="T417">
            <v>10.95</v>
          </cell>
          <cell r="U417">
            <v>767</v>
          </cell>
          <cell r="V417">
            <v>679</v>
          </cell>
          <cell r="W417">
            <v>635</v>
          </cell>
          <cell r="X417">
            <v>652</v>
          </cell>
          <cell r="Y417">
            <v>8399</v>
          </cell>
          <cell r="Z417">
            <v>2001</v>
          </cell>
          <cell r="AA417">
            <v>0</v>
          </cell>
          <cell r="AB417">
            <v>0</v>
          </cell>
          <cell r="AC417">
            <v>78.900000000000006</v>
          </cell>
          <cell r="AD417">
            <v>39842</v>
          </cell>
          <cell r="AE417">
            <v>36915</v>
          </cell>
          <cell r="AF417">
            <v>37930</v>
          </cell>
        </row>
        <row r="418">
          <cell r="D418">
            <v>24679912</v>
          </cell>
          <cell r="E418">
            <v>1</v>
          </cell>
          <cell r="F418" t="str">
            <v>A</v>
          </cell>
          <cell r="G418" t="str">
            <v>JR UNITED INDUSTRIES</v>
          </cell>
          <cell r="H418">
            <v>953518</v>
          </cell>
          <cell r="I418" t="str">
            <v>HE 5PK KITCHEN TOWL NAVY PLD/SOL/BAR 5PK</v>
          </cell>
          <cell r="J418" t="str">
            <v/>
          </cell>
          <cell r="K418">
            <v>2.9</v>
          </cell>
          <cell r="L418">
            <v>4.99</v>
          </cell>
          <cell r="M418">
            <v>1</v>
          </cell>
          <cell r="N418">
            <v>0</v>
          </cell>
          <cell r="O418">
            <v>0</v>
          </cell>
          <cell r="P418">
            <v>0</v>
          </cell>
          <cell r="Q418">
            <v>4.84</v>
          </cell>
          <cell r="R418">
            <v>9.3000000000000007</v>
          </cell>
          <cell r="S418">
            <v>33299</v>
          </cell>
          <cell r="T418">
            <v>9.7200000000000006</v>
          </cell>
          <cell r="U418">
            <v>817</v>
          </cell>
          <cell r="V418">
            <v>657</v>
          </cell>
          <cell r="W418">
            <v>621</v>
          </cell>
          <cell r="X418">
            <v>684</v>
          </cell>
          <cell r="Y418">
            <v>7941</v>
          </cell>
          <cell r="Z418">
            <v>2175</v>
          </cell>
          <cell r="AA418">
            <v>0</v>
          </cell>
          <cell r="AB418">
            <v>0</v>
          </cell>
          <cell r="AC418">
            <v>80.7</v>
          </cell>
          <cell r="AD418">
            <v>41240</v>
          </cell>
          <cell r="AE418">
            <v>36915</v>
          </cell>
          <cell r="AF418">
            <v>37930</v>
          </cell>
        </row>
        <row r="419">
          <cell r="D419">
            <v>24679913</v>
          </cell>
          <cell r="E419">
            <v>1</v>
          </cell>
          <cell r="F419" t="str">
            <v>A</v>
          </cell>
          <cell r="G419" t="str">
            <v>JR UNITED INDUSTRIES</v>
          </cell>
          <cell r="H419">
            <v>953518</v>
          </cell>
          <cell r="I419" t="str">
            <v>HE 5PK KITCHEN TOWL TAUPE PLD/SOL/MP 5PK</v>
          </cell>
          <cell r="J419" t="str">
            <v/>
          </cell>
          <cell r="K419">
            <v>2.9</v>
          </cell>
          <cell r="L419">
            <v>4.99</v>
          </cell>
          <cell r="M419">
            <v>1</v>
          </cell>
          <cell r="N419">
            <v>0</v>
          </cell>
          <cell r="O419">
            <v>0</v>
          </cell>
          <cell r="P419">
            <v>0</v>
          </cell>
          <cell r="Q419">
            <v>4.8499999999999996</v>
          </cell>
          <cell r="R419">
            <v>12.6</v>
          </cell>
          <cell r="S419">
            <v>44658</v>
          </cell>
          <cell r="T419">
            <v>6.93</v>
          </cell>
          <cell r="U419">
            <v>1255</v>
          </cell>
          <cell r="V419">
            <v>1111</v>
          </cell>
          <cell r="W419">
            <v>933</v>
          </cell>
          <cell r="X419">
            <v>991</v>
          </cell>
          <cell r="Y419">
            <v>8692</v>
          </cell>
          <cell r="Z419">
            <v>3600</v>
          </cell>
          <cell r="AA419">
            <v>0</v>
          </cell>
          <cell r="AB419">
            <v>0</v>
          </cell>
          <cell r="AC419">
            <v>83.7</v>
          </cell>
          <cell r="AD419">
            <v>53350</v>
          </cell>
          <cell r="AE419">
            <v>36915</v>
          </cell>
          <cell r="AF419">
            <v>37930</v>
          </cell>
        </row>
        <row r="420">
          <cell r="D420">
            <v>24679914</v>
          </cell>
          <cell r="E420">
            <v>1</v>
          </cell>
          <cell r="F420" t="str">
            <v>A</v>
          </cell>
          <cell r="G420" t="str">
            <v>JR UNITED INDUSTRIES</v>
          </cell>
          <cell r="H420">
            <v>953518</v>
          </cell>
          <cell r="I420" t="str">
            <v xml:space="preserve">HE 5PK KITCHEN TOWL PLD SKY BLUE 5PK </v>
          </cell>
          <cell r="J420">
            <v>207981</v>
          </cell>
          <cell r="K420">
            <v>2.9</v>
          </cell>
          <cell r="L420">
            <v>4.99</v>
          </cell>
          <cell r="M420">
            <v>1</v>
          </cell>
          <cell r="N420">
            <v>0</v>
          </cell>
          <cell r="O420">
            <v>0</v>
          </cell>
          <cell r="P420">
            <v>0</v>
          </cell>
          <cell r="Q420">
            <v>4.87</v>
          </cell>
          <cell r="R420">
            <v>9.1999999999999993</v>
          </cell>
          <cell r="S420">
            <v>24536</v>
          </cell>
          <cell r="T420">
            <v>9.81</v>
          </cell>
          <cell r="U420">
            <v>920</v>
          </cell>
          <cell r="V420">
            <v>812</v>
          </cell>
          <cell r="W420">
            <v>830</v>
          </cell>
          <cell r="X420">
            <v>988</v>
          </cell>
          <cell r="Y420">
            <v>9029</v>
          </cell>
          <cell r="Z420">
            <v>3651</v>
          </cell>
          <cell r="AA420">
            <v>0</v>
          </cell>
          <cell r="AB420">
            <v>0</v>
          </cell>
          <cell r="AC420">
            <v>73.099999999999994</v>
          </cell>
          <cell r="AD420">
            <v>33565</v>
          </cell>
          <cell r="AE420">
            <v>37783</v>
          </cell>
          <cell r="AF420">
            <v>37930</v>
          </cell>
        </row>
        <row r="421">
          <cell r="D421">
            <v>24679915</v>
          </cell>
          <cell r="E421">
            <v>1</v>
          </cell>
          <cell r="F421" t="str">
            <v>A</v>
          </cell>
          <cell r="G421" t="str">
            <v>JR UNITED INDUSTRIES</v>
          </cell>
          <cell r="H421">
            <v>953518</v>
          </cell>
          <cell r="I421" t="str">
            <v xml:space="preserve">HE 5PK KITCHEN TOWL PLD PERIDOT 5PK </v>
          </cell>
          <cell r="J421">
            <v>207998</v>
          </cell>
          <cell r="K421">
            <v>2.9</v>
          </cell>
          <cell r="L421">
            <v>4.99</v>
          </cell>
          <cell r="M421">
            <v>1</v>
          </cell>
          <cell r="N421">
            <v>0</v>
          </cell>
          <cell r="O421">
            <v>0</v>
          </cell>
          <cell r="P421">
            <v>0</v>
          </cell>
          <cell r="Q421">
            <v>4.87</v>
          </cell>
          <cell r="R421">
            <v>9.6999999999999993</v>
          </cell>
          <cell r="S421">
            <v>22626</v>
          </cell>
          <cell r="T421">
            <v>9.27</v>
          </cell>
          <cell r="U421">
            <v>1106</v>
          </cell>
          <cell r="V421">
            <v>1045</v>
          </cell>
          <cell r="W421">
            <v>854</v>
          </cell>
          <cell r="X421">
            <v>915</v>
          </cell>
          <cell r="Y421">
            <v>10257</v>
          </cell>
          <cell r="Z421">
            <v>2376</v>
          </cell>
          <cell r="AA421">
            <v>0</v>
          </cell>
          <cell r="AB421">
            <v>0</v>
          </cell>
          <cell r="AC421">
            <v>68.8</v>
          </cell>
          <cell r="AD421">
            <v>32883</v>
          </cell>
          <cell r="AE421">
            <v>37783</v>
          </cell>
          <cell r="AF421">
            <v>37930</v>
          </cell>
        </row>
        <row r="422">
          <cell r="D422">
            <v>51638511</v>
          </cell>
          <cell r="E422">
            <v>8</v>
          </cell>
          <cell r="F422" t="str">
            <v>A</v>
          </cell>
          <cell r="G422" t="str">
            <v xml:space="preserve">CATAGORY REVIEW </v>
          </cell>
          <cell r="H422">
            <v>821181</v>
          </cell>
          <cell r="I422" t="str">
            <v xml:space="preserve">PACKAGED TOWELS OUT OF PKG TOWELS </v>
          </cell>
          <cell r="J422">
            <v>8259100</v>
          </cell>
          <cell r="K422">
            <v>0.25</v>
          </cell>
          <cell r="L422">
            <v>0.5</v>
          </cell>
          <cell r="M422">
            <v>1</v>
          </cell>
          <cell r="N422">
            <v>0</v>
          </cell>
          <cell r="O422">
            <v>0</v>
          </cell>
          <cell r="P422">
            <v>0</v>
          </cell>
          <cell r="Q422">
            <v>0.52</v>
          </cell>
          <cell r="R422">
            <v>44.4</v>
          </cell>
          <cell r="S422">
            <v>226942</v>
          </cell>
          <cell r="T422">
            <v>1.25</v>
          </cell>
          <cell r="U422">
            <v>1518</v>
          </cell>
          <cell r="V422">
            <v>1327</v>
          </cell>
          <cell r="W422">
            <v>1733</v>
          </cell>
          <cell r="X422">
            <v>1371</v>
          </cell>
          <cell r="Y422">
            <v>1902</v>
          </cell>
          <cell r="Z422">
            <v>0</v>
          </cell>
          <cell r="AA422">
            <v>0</v>
          </cell>
          <cell r="AB422">
            <v>0</v>
          </cell>
          <cell r="AC422">
            <v>99.2</v>
          </cell>
          <cell r="AD422">
            <v>228844</v>
          </cell>
          <cell r="AE422">
            <v>1</v>
          </cell>
          <cell r="AF422">
            <v>1</v>
          </cell>
        </row>
        <row r="423">
          <cell r="Q423" t="str">
            <v xml:space="preserve">SubCategory 10 Total:   </v>
          </cell>
          <cell r="R423">
            <v>15.7</v>
          </cell>
          <cell r="S423">
            <v>1626263</v>
          </cell>
          <cell r="T423">
            <v>5.36</v>
          </cell>
          <cell r="U423">
            <v>9194</v>
          </cell>
          <cell r="V423">
            <v>9661</v>
          </cell>
          <cell r="W423">
            <v>8682</v>
          </cell>
          <cell r="X423">
            <v>9712</v>
          </cell>
          <cell r="Y423">
            <v>49311</v>
          </cell>
          <cell r="Z423">
            <v>13803</v>
          </cell>
          <cell r="AA423">
            <v>0</v>
          </cell>
          <cell r="AB423">
            <v>0</v>
          </cell>
          <cell r="AC423">
            <v>97.1</v>
          </cell>
          <cell r="AD423">
            <v>1675574</v>
          </cell>
          <cell r="AE423" t="str">
            <v/>
          </cell>
        </row>
        <row r="424">
          <cell r="Q424" t="str">
            <v xml:space="preserve">Category 25 Total:   </v>
          </cell>
          <cell r="R424">
            <v>9.1</v>
          </cell>
          <cell r="S424">
            <v>5271457</v>
          </cell>
          <cell r="T424">
            <v>9.99</v>
          </cell>
          <cell r="U424">
            <v>87518</v>
          </cell>
          <cell r="V424">
            <v>89483</v>
          </cell>
          <cell r="W424">
            <v>86891</v>
          </cell>
          <cell r="X424">
            <v>101443</v>
          </cell>
          <cell r="Y424">
            <v>874511</v>
          </cell>
          <cell r="Z424">
            <v>216524</v>
          </cell>
          <cell r="AA424">
            <v>431694</v>
          </cell>
          <cell r="AB424">
            <v>845892</v>
          </cell>
          <cell r="AC424">
            <v>85.8</v>
          </cell>
          <cell r="AD424">
            <v>6145968</v>
          </cell>
          <cell r="AE424" t="str">
            <v/>
          </cell>
        </row>
        <row r="425">
          <cell r="D425">
            <v>9508911</v>
          </cell>
          <cell r="E425">
            <v>1</v>
          </cell>
          <cell r="F425" t="str">
            <v>A</v>
          </cell>
          <cell r="G425" t="str">
            <v xml:space="preserve">GLENOIT CORPORATION </v>
          </cell>
          <cell r="H425">
            <v>800842</v>
          </cell>
          <cell r="I425" t="str">
            <v xml:space="preserve">HE KITCHEN RUG GREENGREEN RUG 20X40 </v>
          </cell>
          <cell r="J425">
            <v>80551074</v>
          </cell>
          <cell r="K425">
            <v>3.79</v>
          </cell>
          <cell r="L425">
            <v>9.99</v>
          </cell>
          <cell r="M425">
            <v>1</v>
          </cell>
          <cell r="N425">
            <v>0</v>
          </cell>
          <cell r="O425">
            <v>0</v>
          </cell>
          <cell r="P425">
            <v>0</v>
          </cell>
          <cell r="Q425">
            <v>9.44</v>
          </cell>
          <cell r="R425">
            <v>6.3</v>
          </cell>
          <cell r="S425">
            <v>24621</v>
          </cell>
          <cell r="T425">
            <v>14.84</v>
          </cell>
          <cell r="U425">
            <v>817</v>
          </cell>
          <cell r="V425">
            <v>751</v>
          </cell>
          <cell r="W425">
            <v>601</v>
          </cell>
          <cell r="X425">
            <v>780</v>
          </cell>
          <cell r="Y425">
            <v>12127</v>
          </cell>
          <cell r="Z425">
            <v>1626</v>
          </cell>
          <cell r="AA425">
            <v>0</v>
          </cell>
          <cell r="AB425">
            <v>1464</v>
          </cell>
          <cell r="AC425">
            <v>67</v>
          </cell>
          <cell r="AD425">
            <v>36748</v>
          </cell>
          <cell r="AE425">
            <v>37748</v>
          </cell>
          <cell r="AF425">
            <v>37930</v>
          </cell>
        </row>
        <row r="426">
          <cell r="D426">
            <v>21827111</v>
          </cell>
          <cell r="E426">
            <v>1</v>
          </cell>
          <cell r="F426" t="str">
            <v>A</v>
          </cell>
          <cell r="G426" t="str">
            <v xml:space="preserve">GLENOIT CORPORATION </v>
          </cell>
          <cell r="H426">
            <v>800842</v>
          </cell>
          <cell r="I426" t="str">
            <v xml:space="preserve">HE U SHAPE RUG SOLID HUNTER 20X40 </v>
          </cell>
          <cell r="J426">
            <v>6500805</v>
          </cell>
          <cell r="K426">
            <v>3.79</v>
          </cell>
          <cell r="L426">
            <v>9.99</v>
          </cell>
          <cell r="M426">
            <v>1</v>
          </cell>
          <cell r="N426">
            <v>0</v>
          </cell>
          <cell r="O426">
            <v>0</v>
          </cell>
          <cell r="P426">
            <v>0</v>
          </cell>
          <cell r="Q426">
            <v>8.98</v>
          </cell>
          <cell r="R426">
            <v>5</v>
          </cell>
          <cell r="S426">
            <v>58291</v>
          </cell>
          <cell r="T426">
            <v>18.98</v>
          </cell>
          <cell r="U426">
            <v>1354</v>
          </cell>
          <cell r="V426">
            <v>1313</v>
          </cell>
          <cell r="W426">
            <v>1279</v>
          </cell>
          <cell r="X426">
            <v>1383</v>
          </cell>
          <cell r="Y426">
            <v>25702</v>
          </cell>
          <cell r="Z426">
            <v>1104</v>
          </cell>
          <cell r="AA426">
            <v>0</v>
          </cell>
          <cell r="AB426">
            <v>924</v>
          </cell>
          <cell r="AC426">
            <v>69.400000000000006</v>
          </cell>
          <cell r="AD426">
            <v>83993</v>
          </cell>
          <cell r="AE426">
            <v>36530</v>
          </cell>
          <cell r="AF426">
            <v>37930</v>
          </cell>
        </row>
        <row r="427">
          <cell r="D427">
            <v>21827112</v>
          </cell>
          <cell r="E427">
            <v>1</v>
          </cell>
          <cell r="F427" t="str">
            <v>A</v>
          </cell>
          <cell r="G427" t="str">
            <v xml:space="preserve">GLENOIT CORPORATION </v>
          </cell>
          <cell r="H427">
            <v>800842</v>
          </cell>
          <cell r="I427" t="str">
            <v xml:space="preserve">HE U SHAPE RUG SOLID LT BLUE 20X40 </v>
          </cell>
          <cell r="J427">
            <v>6500805</v>
          </cell>
          <cell r="K427">
            <v>3.79</v>
          </cell>
          <cell r="L427">
            <v>9.99</v>
          </cell>
          <cell r="M427">
            <v>1</v>
          </cell>
          <cell r="N427">
            <v>0</v>
          </cell>
          <cell r="O427">
            <v>0</v>
          </cell>
          <cell r="P427">
            <v>0</v>
          </cell>
          <cell r="Q427">
            <v>9.01</v>
          </cell>
          <cell r="R427">
            <v>5.0999999999999996</v>
          </cell>
          <cell r="S427">
            <v>55985</v>
          </cell>
          <cell r="T427">
            <v>18.53</v>
          </cell>
          <cell r="U427">
            <v>1231</v>
          </cell>
          <cell r="V427">
            <v>1155</v>
          </cell>
          <cell r="W427">
            <v>1178</v>
          </cell>
          <cell r="X427">
            <v>1233</v>
          </cell>
          <cell r="Y427">
            <v>22810</v>
          </cell>
          <cell r="Z427">
            <v>1104</v>
          </cell>
          <cell r="AA427">
            <v>0</v>
          </cell>
          <cell r="AB427">
            <v>1014</v>
          </cell>
          <cell r="AC427">
            <v>71.099999999999994</v>
          </cell>
          <cell r="AD427">
            <v>78795</v>
          </cell>
          <cell r="AE427">
            <v>36530</v>
          </cell>
          <cell r="AF427">
            <v>37930</v>
          </cell>
        </row>
        <row r="428">
          <cell r="D428">
            <v>21827113</v>
          </cell>
          <cell r="E428">
            <v>1</v>
          </cell>
          <cell r="F428" t="str">
            <v>A</v>
          </cell>
          <cell r="G428" t="str">
            <v xml:space="preserve">GLENOIT CORPORATION </v>
          </cell>
          <cell r="H428">
            <v>800842</v>
          </cell>
          <cell r="I428" t="str">
            <v xml:space="preserve">HE U SHAPE RUG SOLID WHEAT 20X40 </v>
          </cell>
          <cell r="J428">
            <v>6500805</v>
          </cell>
          <cell r="K428">
            <v>3.79</v>
          </cell>
          <cell r="L428">
            <v>9.99</v>
          </cell>
          <cell r="M428">
            <v>1</v>
          </cell>
          <cell r="N428">
            <v>0</v>
          </cell>
          <cell r="O428">
            <v>0</v>
          </cell>
          <cell r="P428">
            <v>0</v>
          </cell>
          <cell r="Q428">
            <v>9.0399999999999991</v>
          </cell>
          <cell r="R428">
            <v>6.2</v>
          </cell>
          <cell r="S428">
            <v>69118</v>
          </cell>
          <cell r="T428">
            <v>15.18</v>
          </cell>
          <cell r="U428">
            <v>1522</v>
          </cell>
          <cell r="V428">
            <v>1520</v>
          </cell>
          <cell r="W428">
            <v>1471</v>
          </cell>
          <cell r="X428">
            <v>1699</v>
          </cell>
          <cell r="Y428">
            <v>23100</v>
          </cell>
          <cell r="Z428">
            <v>1866</v>
          </cell>
          <cell r="AA428">
            <v>12</v>
          </cell>
          <cell r="AB428">
            <v>1692</v>
          </cell>
          <cell r="AC428">
            <v>75</v>
          </cell>
          <cell r="AD428">
            <v>92218</v>
          </cell>
          <cell r="AE428">
            <v>36530</v>
          </cell>
          <cell r="AF428">
            <v>37930</v>
          </cell>
        </row>
        <row r="429">
          <cell r="D429">
            <v>21828011</v>
          </cell>
          <cell r="E429">
            <v>1</v>
          </cell>
          <cell r="F429" t="str">
            <v>A</v>
          </cell>
          <cell r="G429" t="str">
            <v xml:space="preserve">GLENOIT CORPORATION </v>
          </cell>
          <cell r="H429">
            <v>800842</v>
          </cell>
          <cell r="I429" t="str">
            <v xml:space="preserve">HE SOLID BERBER RUG 18X30-SOLID HUNTER </v>
          </cell>
          <cell r="J429">
            <v>6500821</v>
          </cell>
          <cell r="K429">
            <v>2.72</v>
          </cell>
          <cell r="L429">
            <v>6.99</v>
          </cell>
          <cell r="M429">
            <v>1</v>
          </cell>
          <cell r="N429">
            <v>0</v>
          </cell>
          <cell r="O429">
            <v>0</v>
          </cell>
          <cell r="P429">
            <v>0</v>
          </cell>
          <cell r="Q429">
            <v>6.23</v>
          </cell>
          <cell r="R429">
            <v>5.9</v>
          </cell>
          <cell r="S429">
            <v>61425</v>
          </cell>
          <cell r="T429">
            <v>15.95</v>
          </cell>
          <cell r="U429">
            <v>1175</v>
          </cell>
          <cell r="V429">
            <v>1134</v>
          </cell>
          <cell r="W429">
            <v>1207</v>
          </cell>
          <cell r="X429">
            <v>1381</v>
          </cell>
          <cell r="Y429">
            <v>18735</v>
          </cell>
          <cell r="Z429">
            <v>1716</v>
          </cell>
          <cell r="AA429">
            <v>0</v>
          </cell>
          <cell r="AB429">
            <v>1092</v>
          </cell>
          <cell r="AC429">
            <v>76.599999999999994</v>
          </cell>
          <cell r="AD429">
            <v>80160</v>
          </cell>
          <cell r="AE429">
            <v>36012</v>
          </cell>
          <cell r="AF429">
            <v>37930</v>
          </cell>
        </row>
        <row r="430">
          <cell r="D430">
            <v>21828012</v>
          </cell>
          <cell r="E430">
            <v>1</v>
          </cell>
          <cell r="F430" t="str">
            <v>A</v>
          </cell>
          <cell r="G430" t="str">
            <v xml:space="preserve">GLENOIT CORPORATION </v>
          </cell>
          <cell r="H430">
            <v>800842</v>
          </cell>
          <cell r="I430" t="str">
            <v>HE SOLID BERBER RUG 18X30-SOLID LT. BLUE</v>
          </cell>
          <cell r="J430">
            <v>6500821</v>
          </cell>
          <cell r="K430">
            <v>2.72</v>
          </cell>
          <cell r="L430">
            <v>6.99</v>
          </cell>
          <cell r="M430">
            <v>1</v>
          </cell>
          <cell r="N430">
            <v>0</v>
          </cell>
          <cell r="O430">
            <v>0</v>
          </cell>
          <cell r="P430">
            <v>0</v>
          </cell>
          <cell r="Q430">
            <v>6.19</v>
          </cell>
          <cell r="R430">
            <v>5.8</v>
          </cell>
          <cell r="S430">
            <v>57268</v>
          </cell>
          <cell r="T430">
            <v>16.18</v>
          </cell>
          <cell r="U430">
            <v>969</v>
          </cell>
          <cell r="V430">
            <v>915</v>
          </cell>
          <cell r="W430">
            <v>856</v>
          </cell>
          <cell r="X430">
            <v>1111</v>
          </cell>
          <cell r="Y430">
            <v>15682</v>
          </cell>
          <cell r="Z430">
            <v>1038</v>
          </cell>
          <cell r="AA430">
            <v>18</v>
          </cell>
          <cell r="AB430">
            <v>1128</v>
          </cell>
          <cell r="AC430">
            <v>78.5</v>
          </cell>
          <cell r="AD430">
            <v>72950</v>
          </cell>
          <cell r="AE430">
            <v>36019</v>
          </cell>
          <cell r="AF430">
            <v>37930</v>
          </cell>
        </row>
        <row r="431">
          <cell r="D431">
            <v>21828013</v>
          </cell>
          <cell r="E431">
            <v>1</v>
          </cell>
          <cell r="F431" t="str">
            <v>A</v>
          </cell>
          <cell r="G431" t="str">
            <v xml:space="preserve">GLENOIT CORPORATION </v>
          </cell>
          <cell r="H431">
            <v>800842</v>
          </cell>
          <cell r="I431" t="str">
            <v xml:space="preserve">HE SOLID BERBER RUG WHEAT 18X30 </v>
          </cell>
          <cell r="J431">
            <v>6500821</v>
          </cell>
          <cell r="K431">
            <v>2.72</v>
          </cell>
          <cell r="L431">
            <v>6.99</v>
          </cell>
          <cell r="M431">
            <v>1</v>
          </cell>
          <cell r="N431">
            <v>0</v>
          </cell>
          <cell r="O431">
            <v>0</v>
          </cell>
          <cell r="P431">
            <v>0</v>
          </cell>
          <cell r="Q431">
            <v>6.19</v>
          </cell>
          <cell r="R431">
            <v>7.8</v>
          </cell>
          <cell r="S431">
            <v>67604</v>
          </cell>
          <cell r="T431">
            <v>11.83</v>
          </cell>
          <cell r="U431">
            <v>1092</v>
          </cell>
          <cell r="V431">
            <v>999</v>
          </cell>
          <cell r="W431">
            <v>1026</v>
          </cell>
          <cell r="X431">
            <v>1059</v>
          </cell>
          <cell r="Y431">
            <v>12923</v>
          </cell>
          <cell r="Z431">
            <v>1974</v>
          </cell>
          <cell r="AA431">
            <v>0</v>
          </cell>
          <cell r="AB431">
            <v>2130</v>
          </cell>
          <cell r="AC431">
            <v>84</v>
          </cell>
          <cell r="AD431">
            <v>80527</v>
          </cell>
          <cell r="AE431">
            <v>36180</v>
          </cell>
          <cell r="AF431">
            <v>37930</v>
          </cell>
        </row>
        <row r="432">
          <cell r="D432">
            <v>21828016</v>
          </cell>
          <cell r="E432">
            <v>1</v>
          </cell>
          <cell r="F432" t="str">
            <v>A</v>
          </cell>
          <cell r="G432" t="str">
            <v xml:space="preserve">GLENOIT CORPORATION </v>
          </cell>
          <cell r="H432">
            <v>800842</v>
          </cell>
          <cell r="I432" t="str">
            <v xml:space="preserve">HE SOLID BERBER RUG NAVY 18X30 </v>
          </cell>
          <cell r="J432">
            <v>6500821</v>
          </cell>
          <cell r="K432">
            <v>2.72</v>
          </cell>
          <cell r="L432">
            <v>6.99</v>
          </cell>
          <cell r="M432">
            <v>1</v>
          </cell>
          <cell r="N432">
            <v>0</v>
          </cell>
          <cell r="O432">
            <v>0</v>
          </cell>
          <cell r="P432">
            <v>0</v>
          </cell>
          <cell r="Q432">
            <v>6.26</v>
          </cell>
          <cell r="R432">
            <v>8.3000000000000007</v>
          </cell>
          <cell r="S432">
            <v>54918</v>
          </cell>
          <cell r="T432">
            <v>11.1</v>
          </cell>
          <cell r="U432">
            <v>1010</v>
          </cell>
          <cell r="V432">
            <v>877</v>
          </cell>
          <cell r="W432">
            <v>879</v>
          </cell>
          <cell r="X432">
            <v>1097</v>
          </cell>
          <cell r="Y432">
            <v>11207</v>
          </cell>
          <cell r="Z432">
            <v>4104</v>
          </cell>
          <cell r="AA432">
            <v>0</v>
          </cell>
          <cell r="AB432">
            <v>3222</v>
          </cell>
          <cell r="AC432">
            <v>83.1</v>
          </cell>
          <cell r="AD432">
            <v>66125</v>
          </cell>
          <cell r="AE432">
            <v>36376</v>
          </cell>
          <cell r="AF432">
            <v>37930</v>
          </cell>
        </row>
        <row r="433">
          <cell r="D433">
            <v>21828018</v>
          </cell>
          <cell r="E433">
            <v>1</v>
          </cell>
          <cell r="F433" t="str">
            <v>A</v>
          </cell>
          <cell r="G433" t="str">
            <v xml:space="preserve">GLENOIT CORPORATION </v>
          </cell>
          <cell r="H433">
            <v>800842</v>
          </cell>
          <cell r="I433" t="str">
            <v xml:space="preserve">HE SOLID BERBER RUG PERIDOT GREEN </v>
          </cell>
          <cell r="J433">
            <v>6500821</v>
          </cell>
          <cell r="K433">
            <v>2.72</v>
          </cell>
          <cell r="L433">
            <v>6.99</v>
          </cell>
          <cell r="M433">
            <v>1</v>
          </cell>
          <cell r="N433">
            <v>0</v>
          </cell>
          <cell r="O433">
            <v>0</v>
          </cell>
          <cell r="P433">
            <v>0</v>
          </cell>
          <cell r="Q433">
            <v>6.21</v>
          </cell>
          <cell r="R433">
            <v>8.4</v>
          </cell>
          <cell r="S433">
            <v>66392</v>
          </cell>
          <cell r="T433">
            <v>10.95</v>
          </cell>
          <cell r="U433">
            <v>1158</v>
          </cell>
          <cell r="V433">
            <v>986</v>
          </cell>
          <cell r="W433">
            <v>912</v>
          </cell>
          <cell r="X433">
            <v>1090</v>
          </cell>
          <cell r="Y433">
            <v>12675</v>
          </cell>
          <cell r="Z433">
            <v>4020</v>
          </cell>
          <cell r="AA433">
            <v>0</v>
          </cell>
          <cell r="AB433">
            <v>3042</v>
          </cell>
          <cell r="AC433">
            <v>84</v>
          </cell>
          <cell r="AD433">
            <v>79067</v>
          </cell>
          <cell r="AE433">
            <v>37237</v>
          </cell>
          <cell r="AF433">
            <v>37930</v>
          </cell>
        </row>
        <row r="434">
          <cell r="Q434" t="str">
            <v xml:space="preserve">SubCategory 1 Total:   </v>
          </cell>
          <cell r="R434">
            <v>6.2</v>
          </cell>
          <cell r="S434">
            <v>515622</v>
          </cell>
          <cell r="T434">
            <v>15</v>
          </cell>
          <cell r="U434">
            <v>10328</v>
          </cell>
          <cell r="V434">
            <v>9650</v>
          </cell>
          <cell r="W434">
            <v>9409</v>
          </cell>
          <cell r="X434">
            <v>10833</v>
          </cell>
          <cell r="Y434">
            <v>154961</v>
          </cell>
          <cell r="Z434">
            <v>18552</v>
          </cell>
          <cell r="AA434">
            <v>30</v>
          </cell>
          <cell r="AB434">
            <v>15708</v>
          </cell>
          <cell r="AC434">
            <v>76.900000000000006</v>
          </cell>
          <cell r="AD434">
            <v>670583</v>
          </cell>
          <cell r="AE434" t="str">
            <v/>
          </cell>
        </row>
        <row r="435">
          <cell r="D435">
            <v>9179311</v>
          </cell>
          <cell r="E435">
            <v>1</v>
          </cell>
          <cell r="F435" t="str">
            <v>A</v>
          </cell>
          <cell r="G435" t="str">
            <v>DISTINCT IMPRESSIONS</v>
          </cell>
          <cell r="H435">
            <v>145677</v>
          </cell>
          <cell r="I435" t="str">
            <v>HE PANCHO/SUNFLOWERSKITCHEN SLICE18X29.5</v>
          </cell>
          <cell r="J435">
            <v>1713</v>
          </cell>
          <cell r="K435">
            <v>2</v>
          </cell>
          <cell r="L435">
            <v>4.99</v>
          </cell>
          <cell r="M435">
            <v>1</v>
          </cell>
          <cell r="N435">
            <v>0</v>
          </cell>
          <cell r="O435">
            <v>0</v>
          </cell>
          <cell r="P435">
            <v>0</v>
          </cell>
          <cell r="Q435">
            <v>4.54</v>
          </cell>
          <cell r="R435">
            <v>9</v>
          </cell>
          <cell r="S435">
            <v>88101</v>
          </cell>
          <cell r="T435">
            <v>10.1</v>
          </cell>
          <cell r="U435">
            <v>1741</v>
          </cell>
          <cell r="V435">
            <v>1633</v>
          </cell>
          <cell r="W435">
            <v>1718</v>
          </cell>
          <cell r="X435">
            <v>1941</v>
          </cell>
          <cell r="Y435">
            <v>17583</v>
          </cell>
          <cell r="Z435">
            <v>4506</v>
          </cell>
          <cell r="AA435">
            <v>0</v>
          </cell>
          <cell r="AB435">
            <v>5586</v>
          </cell>
          <cell r="AC435">
            <v>83.4</v>
          </cell>
          <cell r="AD435">
            <v>105684</v>
          </cell>
          <cell r="AE435">
            <v>37629</v>
          </cell>
          <cell r="AF435">
            <v>37930</v>
          </cell>
        </row>
        <row r="436">
          <cell r="D436">
            <v>9179711</v>
          </cell>
          <cell r="E436">
            <v>1</v>
          </cell>
          <cell r="F436" t="str">
            <v>A</v>
          </cell>
          <cell r="G436" t="str">
            <v>DISTINCT IMPRESSIONS</v>
          </cell>
          <cell r="H436">
            <v>145677</v>
          </cell>
          <cell r="I436" t="str">
            <v>HE HOT STUFF SLICE KITCHEN SLICE18X29.5</v>
          </cell>
          <cell r="J436">
            <v>9327</v>
          </cell>
          <cell r="K436">
            <v>2</v>
          </cell>
          <cell r="L436">
            <v>4.99</v>
          </cell>
          <cell r="M436">
            <v>1</v>
          </cell>
          <cell r="N436">
            <v>0</v>
          </cell>
          <cell r="O436">
            <v>0</v>
          </cell>
          <cell r="P436">
            <v>0</v>
          </cell>
          <cell r="Q436">
            <v>4.55</v>
          </cell>
          <cell r="R436">
            <v>7.5</v>
          </cell>
          <cell r="S436">
            <v>54143</v>
          </cell>
          <cell r="T436">
            <v>12.28</v>
          </cell>
          <cell r="U436">
            <v>1154</v>
          </cell>
          <cell r="V436">
            <v>1131</v>
          </cell>
          <cell r="W436">
            <v>1235</v>
          </cell>
          <cell r="X436">
            <v>1472</v>
          </cell>
          <cell r="Y436">
            <v>14172</v>
          </cell>
          <cell r="Z436">
            <v>3246</v>
          </cell>
          <cell r="AA436">
            <v>0</v>
          </cell>
          <cell r="AB436">
            <v>3636</v>
          </cell>
          <cell r="AC436">
            <v>79.3</v>
          </cell>
          <cell r="AD436">
            <v>68315</v>
          </cell>
          <cell r="AE436">
            <v>37629</v>
          </cell>
          <cell r="AF436">
            <v>37930</v>
          </cell>
        </row>
        <row r="437">
          <cell r="D437">
            <v>9180111</v>
          </cell>
          <cell r="E437">
            <v>1</v>
          </cell>
          <cell r="F437" t="str">
            <v>A</v>
          </cell>
          <cell r="G437" t="str">
            <v>DISTINCT IMPRESSIONS</v>
          </cell>
          <cell r="H437">
            <v>145677</v>
          </cell>
          <cell r="I437" t="str">
            <v>HE APPLE STILL LIFE2KITCHEN SLICE18X29.5</v>
          </cell>
          <cell r="J437">
            <v>9293</v>
          </cell>
          <cell r="K437">
            <v>2</v>
          </cell>
          <cell r="L437">
            <v>4.99</v>
          </cell>
          <cell r="M437">
            <v>1</v>
          </cell>
          <cell r="N437">
            <v>0</v>
          </cell>
          <cell r="O437">
            <v>0</v>
          </cell>
          <cell r="P437">
            <v>0</v>
          </cell>
          <cell r="Q437">
            <v>4.5</v>
          </cell>
          <cell r="R437">
            <v>8.9</v>
          </cell>
          <cell r="S437">
            <v>69110</v>
          </cell>
          <cell r="T437">
            <v>10.28</v>
          </cell>
          <cell r="U437">
            <v>1485</v>
          </cell>
          <cell r="V437">
            <v>1387</v>
          </cell>
          <cell r="W437">
            <v>1564</v>
          </cell>
          <cell r="X437">
            <v>1894</v>
          </cell>
          <cell r="Y437">
            <v>15262</v>
          </cell>
          <cell r="Z437">
            <v>4056</v>
          </cell>
          <cell r="AA437">
            <v>0</v>
          </cell>
          <cell r="AB437">
            <v>5802</v>
          </cell>
          <cell r="AC437">
            <v>81.900000000000006</v>
          </cell>
          <cell r="AD437">
            <v>84372</v>
          </cell>
          <cell r="AE437">
            <v>37629</v>
          </cell>
          <cell r="AF437">
            <v>37930</v>
          </cell>
        </row>
        <row r="438">
          <cell r="D438">
            <v>9180611</v>
          </cell>
          <cell r="E438">
            <v>1</v>
          </cell>
          <cell r="F438" t="str">
            <v>A</v>
          </cell>
          <cell r="G438" t="str">
            <v>DISTINCT IMPRESSIONS</v>
          </cell>
          <cell r="H438">
            <v>145677</v>
          </cell>
          <cell r="I438" t="str">
            <v>HE IRISES SLICE KITCHEN SLICE18X29.5</v>
          </cell>
          <cell r="J438">
            <v>9344</v>
          </cell>
          <cell r="K438">
            <v>2</v>
          </cell>
          <cell r="L438">
            <v>4.99</v>
          </cell>
          <cell r="M438">
            <v>1</v>
          </cell>
          <cell r="N438">
            <v>0</v>
          </cell>
          <cell r="O438">
            <v>0</v>
          </cell>
          <cell r="P438">
            <v>0</v>
          </cell>
          <cell r="Q438">
            <v>4.4800000000000004</v>
          </cell>
          <cell r="R438">
            <v>4.9000000000000004</v>
          </cell>
          <cell r="S438">
            <v>48970</v>
          </cell>
          <cell r="T438">
            <v>19.239999999999998</v>
          </cell>
          <cell r="U438">
            <v>759</v>
          </cell>
          <cell r="V438">
            <v>807</v>
          </cell>
          <cell r="W438">
            <v>794</v>
          </cell>
          <cell r="X438">
            <v>1018</v>
          </cell>
          <cell r="Y438">
            <v>14606</v>
          </cell>
          <cell r="Z438">
            <v>1932</v>
          </cell>
          <cell r="AA438">
            <v>0</v>
          </cell>
          <cell r="AB438">
            <v>2034</v>
          </cell>
          <cell r="AC438">
            <v>77</v>
          </cell>
          <cell r="AD438">
            <v>63576</v>
          </cell>
          <cell r="AE438">
            <v>35522</v>
          </cell>
          <cell r="AF438">
            <v>37930</v>
          </cell>
        </row>
        <row r="439">
          <cell r="D439">
            <v>9181511</v>
          </cell>
          <cell r="E439">
            <v>1</v>
          </cell>
          <cell r="F439" t="str">
            <v>A</v>
          </cell>
          <cell r="G439" t="str">
            <v>DISTINCT IMPRESSIONS</v>
          </cell>
          <cell r="H439">
            <v>145677</v>
          </cell>
          <cell r="I439" t="str">
            <v>HE PICK FENCE ROOSTRKITCHEN SLICE18X29.5</v>
          </cell>
          <cell r="J439">
            <v>6797</v>
          </cell>
          <cell r="K439">
            <v>2</v>
          </cell>
          <cell r="L439">
            <v>4.99</v>
          </cell>
          <cell r="M439">
            <v>1</v>
          </cell>
          <cell r="N439">
            <v>0</v>
          </cell>
          <cell r="O439">
            <v>0</v>
          </cell>
          <cell r="P439">
            <v>0</v>
          </cell>
          <cell r="Q439">
            <v>4.46</v>
          </cell>
          <cell r="R439">
            <v>7.4</v>
          </cell>
          <cell r="S439">
            <v>64356</v>
          </cell>
          <cell r="T439">
            <v>12.44</v>
          </cell>
          <cell r="U439">
            <v>1204</v>
          </cell>
          <cell r="V439">
            <v>1119</v>
          </cell>
          <cell r="W439">
            <v>1227</v>
          </cell>
          <cell r="X439">
            <v>1411</v>
          </cell>
          <cell r="Y439">
            <v>14982</v>
          </cell>
          <cell r="Z439">
            <v>3486</v>
          </cell>
          <cell r="AA439">
            <v>0</v>
          </cell>
          <cell r="AB439">
            <v>4614</v>
          </cell>
          <cell r="AC439">
            <v>81.099999999999994</v>
          </cell>
          <cell r="AD439">
            <v>79338</v>
          </cell>
          <cell r="AE439">
            <v>37629</v>
          </cell>
          <cell r="AF439">
            <v>37930</v>
          </cell>
        </row>
        <row r="440">
          <cell r="D440">
            <v>9184711</v>
          </cell>
          <cell r="E440">
            <v>1</v>
          </cell>
          <cell r="F440" t="str">
            <v>A</v>
          </cell>
          <cell r="G440" t="str">
            <v>DISTINCT IMPRESSIONS</v>
          </cell>
          <cell r="H440">
            <v>145677</v>
          </cell>
          <cell r="I440" t="str">
            <v>HE COUNTRY COLLECT KITCHEN SLICE18X29.5</v>
          </cell>
          <cell r="J440">
            <v>4590</v>
          </cell>
          <cell r="K440">
            <v>2</v>
          </cell>
          <cell r="L440">
            <v>4.99</v>
          </cell>
          <cell r="M440">
            <v>1</v>
          </cell>
          <cell r="N440">
            <v>0</v>
          </cell>
          <cell r="O440">
            <v>0</v>
          </cell>
          <cell r="P440">
            <v>0</v>
          </cell>
          <cell r="Q440">
            <v>4.4800000000000004</v>
          </cell>
          <cell r="R440">
            <v>9.1</v>
          </cell>
          <cell r="S440">
            <v>76323</v>
          </cell>
          <cell r="T440">
            <v>9.98</v>
          </cell>
          <cell r="U440">
            <v>1524</v>
          </cell>
          <cell r="V440">
            <v>1611</v>
          </cell>
          <cell r="W440">
            <v>1747</v>
          </cell>
          <cell r="X440">
            <v>1828</v>
          </cell>
          <cell r="Y440">
            <v>15204</v>
          </cell>
          <cell r="Z440">
            <v>4272</v>
          </cell>
          <cell r="AA440">
            <v>84</v>
          </cell>
          <cell r="AB440">
            <v>6366</v>
          </cell>
          <cell r="AC440">
            <v>83.4</v>
          </cell>
          <cell r="AD440">
            <v>91527</v>
          </cell>
          <cell r="AE440">
            <v>37629</v>
          </cell>
          <cell r="AF440">
            <v>37930</v>
          </cell>
        </row>
        <row r="441">
          <cell r="D441">
            <v>9185611</v>
          </cell>
          <cell r="E441">
            <v>1</v>
          </cell>
          <cell r="F441" t="str">
            <v>A</v>
          </cell>
          <cell r="G441" t="str">
            <v>DISTINCT IMPRESSIONS</v>
          </cell>
          <cell r="H441">
            <v>145677</v>
          </cell>
          <cell r="I441" t="str">
            <v>HE DELICIOUS APPLES KITCHEN SLICE18X29.5</v>
          </cell>
          <cell r="J441">
            <v>1162</v>
          </cell>
          <cell r="K441">
            <v>2</v>
          </cell>
          <cell r="L441">
            <v>4.99</v>
          </cell>
          <cell r="M441">
            <v>1</v>
          </cell>
          <cell r="N441">
            <v>0</v>
          </cell>
          <cell r="O441">
            <v>0</v>
          </cell>
          <cell r="P441">
            <v>0</v>
          </cell>
          <cell r="Q441">
            <v>4.46</v>
          </cell>
          <cell r="R441">
            <v>5.4</v>
          </cell>
          <cell r="S441">
            <v>40321</v>
          </cell>
          <cell r="T441">
            <v>17.62</v>
          </cell>
          <cell r="U441">
            <v>709</v>
          </cell>
          <cell r="V441">
            <v>807</v>
          </cell>
          <cell r="W441">
            <v>825</v>
          </cell>
          <cell r="X441">
            <v>826</v>
          </cell>
          <cell r="Y441">
            <v>12489</v>
          </cell>
          <cell r="Z441">
            <v>876</v>
          </cell>
          <cell r="AA441">
            <v>0</v>
          </cell>
          <cell r="AB441">
            <v>1302</v>
          </cell>
          <cell r="AC441">
            <v>76.400000000000006</v>
          </cell>
          <cell r="AD441">
            <v>52810</v>
          </cell>
          <cell r="AE441">
            <v>37629</v>
          </cell>
          <cell r="AF441">
            <v>37930</v>
          </cell>
        </row>
        <row r="442">
          <cell r="D442">
            <v>9186111</v>
          </cell>
          <cell r="E442">
            <v>1</v>
          </cell>
          <cell r="F442" t="str">
            <v>A</v>
          </cell>
          <cell r="G442" t="str">
            <v>DISTINCT IMPRESSIONS</v>
          </cell>
          <cell r="H442">
            <v>145677</v>
          </cell>
          <cell r="I442" t="str">
            <v>HE BAKING W/LOVE KITCHEN SLICE18X29.5</v>
          </cell>
          <cell r="J442">
            <v>9402</v>
          </cell>
          <cell r="K442">
            <v>2</v>
          </cell>
          <cell r="L442">
            <v>4.99</v>
          </cell>
          <cell r="M442">
            <v>1</v>
          </cell>
          <cell r="N442">
            <v>0</v>
          </cell>
          <cell r="O442">
            <v>0</v>
          </cell>
          <cell r="P442">
            <v>0</v>
          </cell>
          <cell r="Q442">
            <v>4.47</v>
          </cell>
          <cell r="R442">
            <v>5.2</v>
          </cell>
          <cell r="S442">
            <v>29501</v>
          </cell>
          <cell r="T442">
            <v>18.350000000000001</v>
          </cell>
          <cell r="U442">
            <v>590</v>
          </cell>
          <cell r="V442">
            <v>547</v>
          </cell>
          <cell r="W442">
            <v>594</v>
          </cell>
          <cell r="X442">
            <v>714</v>
          </cell>
          <cell r="Y442">
            <v>10825</v>
          </cell>
          <cell r="Z442">
            <v>252</v>
          </cell>
          <cell r="AA442">
            <v>0</v>
          </cell>
          <cell r="AB442">
            <v>624</v>
          </cell>
          <cell r="AC442">
            <v>73.2</v>
          </cell>
          <cell r="AD442">
            <v>40326</v>
          </cell>
          <cell r="AE442">
            <v>37629</v>
          </cell>
          <cell r="AF442">
            <v>37930</v>
          </cell>
        </row>
        <row r="443">
          <cell r="D443">
            <v>9513711</v>
          </cell>
          <cell r="E443">
            <v>1</v>
          </cell>
          <cell r="F443" t="str">
            <v>A</v>
          </cell>
          <cell r="G443" t="str">
            <v xml:space="preserve">GLENOIT CORPORATION </v>
          </cell>
          <cell r="H443">
            <v>800842</v>
          </cell>
          <cell r="I443" t="str">
            <v xml:space="preserve">HE PRINT KITCHEN RUGBEIGE CHECK 18X30 </v>
          </cell>
          <cell r="J443">
            <v>83302770</v>
          </cell>
          <cell r="K443">
            <v>2.85</v>
          </cell>
          <cell r="L443">
            <v>6.99</v>
          </cell>
          <cell r="M443">
            <v>1</v>
          </cell>
          <cell r="N443">
            <v>0</v>
          </cell>
          <cell r="O443">
            <v>0</v>
          </cell>
          <cell r="P443">
            <v>0</v>
          </cell>
          <cell r="Q443">
            <v>6.46</v>
          </cell>
          <cell r="R443">
            <v>7.8</v>
          </cell>
          <cell r="S443">
            <v>51780</v>
          </cell>
          <cell r="T443">
            <v>11.87</v>
          </cell>
          <cell r="U443">
            <v>1778</v>
          </cell>
          <cell r="V443">
            <v>1633</v>
          </cell>
          <cell r="W443">
            <v>1810</v>
          </cell>
          <cell r="X443">
            <v>2198</v>
          </cell>
          <cell r="Y443">
            <v>21106</v>
          </cell>
          <cell r="Z443">
            <v>1764</v>
          </cell>
          <cell r="AA443">
            <v>0</v>
          </cell>
          <cell r="AB443">
            <v>1632</v>
          </cell>
          <cell r="AC443">
            <v>71</v>
          </cell>
          <cell r="AD443">
            <v>72886</v>
          </cell>
          <cell r="AE443">
            <v>37713</v>
          </cell>
          <cell r="AF443">
            <v>37930</v>
          </cell>
        </row>
        <row r="444">
          <cell r="D444">
            <v>9513712</v>
          </cell>
          <cell r="E444">
            <v>1</v>
          </cell>
          <cell r="F444" t="str">
            <v>A</v>
          </cell>
          <cell r="G444" t="str">
            <v xml:space="preserve">GLENOIT CORPORATION </v>
          </cell>
          <cell r="H444">
            <v>800842</v>
          </cell>
          <cell r="I444" t="str">
            <v xml:space="preserve">HE PRINT KITCHEN RUGBLUE CHECK 18X30 </v>
          </cell>
          <cell r="J444">
            <v>83302771</v>
          </cell>
          <cell r="K444">
            <v>2.85</v>
          </cell>
          <cell r="L444">
            <v>6.99</v>
          </cell>
          <cell r="M444">
            <v>1</v>
          </cell>
          <cell r="N444">
            <v>0</v>
          </cell>
          <cell r="O444">
            <v>0</v>
          </cell>
          <cell r="P444">
            <v>0</v>
          </cell>
          <cell r="Q444">
            <v>6.35</v>
          </cell>
          <cell r="R444">
            <v>7</v>
          </cell>
          <cell r="S444">
            <v>40061</v>
          </cell>
          <cell r="T444">
            <v>13.27</v>
          </cell>
          <cell r="U444">
            <v>1203</v>
          </cell>
          <cell r="V444">
            <v>1159</v>
          </cell>
          <cell r="W444">
            <v>1172</v>
          </cell>
          <cell r="X444">
            <v>1403</v>
          </cell>
          <cell r="Y444">
            <v>15962</v>
          </cell>
          <cell r="Z444">
            <v>768</v>
          </cell>
          <cell r="AA444">
            <v>0</v>
          </cell>
          <cell r="AB444">
            <v>1404</v>
          </cell>
          <cell r="AC444">
            <v>71.5</v>
          </cell>
          <cell r="AD444">
            <v>56023</v>
          </cell>
          <cell r="AE444">
            <v>37713</v>
          </cell>
          <cell r="AF444">
            <v>37930</v>
          </cell>
        </row>
        <row r="445">
          <cell r="D445">
            <v>9513713</v>
          </cell>
          <cell r="E445">
            <v>1</v>
          </cell>
          <cell r="F445" t="str">
            <v>A</v>
          </cell>
          <cell r="G445" t="str">
            <v xml:space="preserve">GLENOIT CORPORATION </v>
          </cell>
          <cell r="H445">
            <v>800842</v>
          </cell>
          <cell r="I445" t="str">
            <v xml:space="preserve">HE PRINT KITCHEN RUGGREEN CHECK 18X30 </v>
          </cell>
          <cell r="J445">
            <v>93302772</v>
          </cell>
          <cell r="K445">
            <v>2.85</v>
          </cell>
          <cell r="L445">
            <v>6.99</v>
          </cell>
          <cell r="M445">
            <v>1</v>
          </cell>
          <cell r="N445">
            <v>0</v>
          </cell>
          <cell r="O445">
            <v>0</v>
          </cell>
          <cell r="P445">
            <v>0</v>
          </cell>
          <cell r="Q445">
            <v>6.34</v>
          </cell>
          <cell r="R445">
            <v>6.3</v>
          </cell>
          <cell r="S445">
            <v>37561</v>
          </cell>
          <cell r="T445">
            <v>14.94</v>
          </cell>
          <cell r="U445">
            <v>1137</v>
          </cell>
          <cell r="V445">
            <v>1181</v>
          </cell>
          <cell r="W445">
            <v>1144</v>
          </cell>
          <cell r="X445">
            <v>1342</v>
          </cell>
          <cell r="Y445">
            <v>16986</v>
          </cell>
          <cell r="Z445">
            <v>840</v>
          </cell>
          <cell r="AA445">
            <v>36</v>
          </cell>
          <cell r="AB445">
            <v>930</v>
          </cell>
          <cell r="AC445">
            <v>68.900000000000006</v>
          </cell>
          <cell r="AD445">
            <v>54547</v>
          </cell>
          <cell r="AE445">
            <v>37713</v>
          </cell>
          <cell r="AF445">
            <v>37930</v>
          </cell>
        </row>
        <row r="446">
          <cell r="D446">
            <v>21828911</v>
          </cell>
          <cell r="E446">
            <v>1</v>
          </cell>
          <cell r="F446" t="str">
            <v>A</v>
          </cell>
          <cell r="G446" t="str">
            <v xml:space="preserve">GLENOIT CORPORATION </v>
          </cell>
          <cell r="H446">
            <v>800842</v>
          </cell>
          <cell r="I446" t="str">
            <v xml:space="preserve">PV B PRINTS 18X27-FROGS </v>
          </cell>
          <cell r="J446">
            <v>6500930</v>
          </cell>
          <cell r="K446">
            <v>2.27</v>
          </cell>
          <cell r="L446">
            <v>4.99</v>
          </cell>
          <cell r="M446">
            <v>1</v>
          </cell>
          <cell r="N446">
            <v>0</v>
          </cell>
          <cell r="O446">
            <v>0</v>
          </cell>
          <cell r="P446">
            <v>0</v>
          </cell>
          <cell r="Q446">
            <v>5.5</v>
          </cell>
          <cell r="R446">
            <v>18</v>
          </cell>
          <cell r="S446">
            <v>1481</v>
          </cell>
          <cell r="T446">
            <v>4.55</v>
          </cell>
          <cell r="U446">
            <v>33</v>
          </cell>
          <cell r="V446">
            <v>16</v>
          </cell>
          <cell r="W446">
            <v>32</v>
          </cell>
          <cell r="X446">
            <v>24</v>
          </cell>
          <cell r="Y446">
            <v>150</v>
          </cell>
          <cell r="Z446">
            <v>204</v>
          </cell>
          <cell r="AA446">
            <v>0</v>
          </cell>
          <cell r="AB446">
            <v>120</v>
          </cell>
          <cell r="AC446">
            <v>90.8</v>
          </cell>
          <cell r="AD446">
            <v>1631</v>
          </cell>
          <cell r="AE446">
            <v>36376</v>
          </cell>
          <cell r="AF446">
            <v>37930</v>
          </cell>
        </row>
        <row r="447">
          <cell r="Q447" t="str">
            <v xml:space="preserve">SubCategory 2 Total:   </v>
          </cell>
          <cell r="R447">
            <v>7.3</v>
          </cell>
          <cell r="S447">
            <v>601708</v>
          </cell>
          <cell r="T447">
            <v>12.72</v>
          </cell>
          <cell r="U447">
            <v>13317</v>
          </cell>
          <cell r="V447">
            <v>13031</v>
          </cell>
          <cell r="W447">
            <v>13862</v>
          </cell>
          <cell r="X447">
            <v>16071</v>
          </cell>
          <cell r="Y447">
            <v>169327</v>
          </cell>
          <cell r="Z447">
            <v>26202</v>
          </cell>
          <cell r="AA447">
            <v>120</v>
          </cell>
          <cell r="AB447">
            <v>34050</v>
          </cell>
          <cell r="AC447">
            <v>78</v>
          </cell>
          <cell r="AD447">
            <v>771035</v>
          </cell>
          <cell r="AE447" t="str">
            <v/>
          </cell>
        </row>
        <row r="448">
          <cell r="Q448" t="str">
            <v xml:space="preserve">Category 27 Total:   </v>
          </cell>
          <cell r="R448">
            <v>6.8</v>
          </cell>
          <cell r="S448">
            <v>1117330</v>
          </cell>
          <cell r="T448">
            <v>13.71</v>
          </cell>
          <cell r="U448">
            <v>23645</v>
          </cell>
          <cell r="V448">
            <v>22681</v>
          </cell>
          <cell r="W448">
            <v>23271</v>
          </cell>
          <cell r="X448">
            <v>26904</v>
          </cell>
          <cell r="Y448">
            <v>324288</v>
          </cell>
          <cell r="Z448">
            <v>44754</v>
          </cell>
          <cell r="AA448">
            <v>150</v>
          </cell>
          <cell r="AB448">
            <v>49758</v>
          </cell>
          <cell r="AC448">
            <v>77.5</v>
          </cell>
          <cell r="AD448">
            <v>1441618</v>
          </cell>
          <cell r="AE448" t="str">
            <v/>
          </cell>
        </row>
        <row r="449">
          <cell r="D449">
            <v>9394211</v>
          </cell>
          <cell r="E449">
            <v>1</v>
          </cell>
          <cell r="F449" t="str">
            <v>A</v>
          </cell>
          <cell r="G449" t="str">
            <v xml:space="preserve">BARTH &amp; DREYFUSS OF </v>
          </cell>
          <cell r="H449">
            <v>959945</v>
          </cell>
          <cell r="I449" t="str">
            <v xml:space="preserve">HE DOBBY TWIST CP CHAIR PAD HUNTER </v>
          </cell>
          <cell r="J449" t="str">
            <v xml:space="preserve">W923PB1K </v>
          </cell>
          <cell r="K449">
            <v>3.38</v>
          </cell>
          <cell r="L449">
            <v>7.99</v>
          </cell>
          <cell r="M449">
            <v>1</v>
          </cell>
          <cell r="N449">
            <v>0</v>
          </cell>
          <cell r="O449">
            <v>0</v>
          </cell>
          <cell r="P449">
            <v>0</v>
          </cell>
          <cell r="Q449">
            <v>6.97</v>
          </cell>
          <cell r="R449">
            <v>4.5</v>
          </cell>
          <cell r="S449">
            <v>16741</v>
          </cell>
          <cell r="T449">
            <v>21.34</v>
          </cell>
          <cell r="U449">
            <v>471</v>
          </cell>
          <cell r="V449">
            <v>571</v>
          </cell>
          <cell r="W449">
            <v>518</v>
          </cell>
          <cell r="X449">
            <v>549</v>
          </cell>
          <cell r="Y449">
            <v>10052</v>
          </cell>
          <cell r="Z449">
            <v>1832</v>
          </cell>
          <cell r="AA449">
            <v>44</v>
          </cell>
          <cell r="AB449">
            <v>1624</v>
          </cell>
          <cell r="AC449">
            <v>62.5</v>
          </cell>
          <cell r="AD449">
            <v>26793</v>
          </cell>
          <cell r="AE449">
            <v>37755</v>
          </cell>
          <cell r="AF449">
            <v>37930</v>
          </cell>
        </row>
        <row r="450">
          <cell r="D450">
            <v>9394212</v>
          </cell>
          <cell r="E450">
            <v>1</v>
          </cell>
          <cell r="F450" t="str">
            <v>A</v>
          </cell>
          <cell r="G450" t="str">
            <v xml:space="preserve">BARTH &amp; DREYFUSS OF </v>
          </cell>
          <cell r="H450">
            <v>959945</v>
          </cell>
          <cell r="I450" t="str">
            <v xml:space="preserve">HE DOBBY TWIST CP CHAIR PAD LT BLUE </v>
          </cell>
          <cell r="J450" t="str">
            <v xml:space="preserve">W925PB1K </v>
          </cell>
          <cell r="K450">
            <v>3.38</v>
          </cell>
          <cell r="L450">
            <v>7.99</v>
          </cell>
          <cell r="M450">
            <v>1</v>
          </cell>
          <cell r="N450">
            <v>0</v>
          </cell>
          <cell r="O450">
            <v>0</v>
          </cell>
          <cell r="P450">
            <v>0</v>
          </cell>
          <cell r="Q450">
            <v>7.07</v>
          </cell>
          <cell r="R450">
            <v>8</v>
          </cell>
          <cell r="S450">
            <v>26409</v>
          </cell>
          <cell r="T450">
            <v>11.42</v>
          </cell>
          <cell r="U450">
            <v>872</v>
          </cell>
          <cell r="V450">
            <v>883</v>
          </cell>
          <cell r="W450">
            <v>868</v>
          </cell>
          <cell r="X450">
            <v>885</v>
          </cell>
          <cell r="Y450">
            <v>9962</v>
          </cell>
          <cell r="Z450">
            <v>3016</v>
          </cell>
          <cell r="AA450">
            <v>0</v>
          </cell>
          <cell r="AB450">
            <v>2916</v>
          </cell>
          <cell r="AC450">
            <v>72.599999999999994</v>
          </cell>
          <cell r="AD450">
            <v>36371</v>
          </cell>
          <cell r="AE450">
            <v>37748</v>
          </cell>
          <cell r="AF450">
            <v>37937</v>
          </cell>
        </row>
        <row r="451">
          <cell r="D451">
            <v>9394213</v>
          </cell>
          <cell r="E451">
            <v>1</v>
          </cell>
          <cell r="F451" t="str">
            <v>A</v>
          </cell>
          <cell r="G451" t="str">
            <v xml:space="preserve">BARTH &amp; DREYFUSS OF </v>
          </cell>
          <cell r="H451">
            <v>959945</v>
          </cell>
          <cell r="I451" t="str">
            <v xml:space="preserve">HE DOBBY TWIST CP CHAIR PAD BURGUNDY </v>
          </cell>
          <cell r="J451" t="str">
            <v xml:space="preserve">W926PB1K </v>
          </cell>
          <cell r="K451">
            <v>3.38</v>
          </cell>
          <cell r="L451">
            <v>7.99</v>
          </cell>
          <cell r="M451">
            <v>1</v>
          </cell>
          <cell r="N451">
            <v>0</v>
          </cell>
          <cell r="O451">
            <v>0</v>
          </cell>
          <cell r="P451">
            <v>0</v>
          </cell>
          <cell r="Q451">
            <v>7.08</v>
          </cell>
          <cell r="R451">
            <v>7.3</v>
          </cell>
          <cell r="S451">
            <v>20862</v>
          </cell>
          <cell r="T451">
            <v>12.63</v>
          </cell>
          <cell r="U451">
            <v>735</v>
          </cell>
          <cell r="V451">
            <v>809</v>
          </cell>
          <cell r="W451">
            <v>747</v>
          </cell>
          <cell r="X451">
            <v>818</v>
          </cell>
          <cell r="Y451">
            <v>9285</v>
          </cell>
          <cell r="Z451">
            <v>2572</v>
          </cell>
          <cell r="AA451">
            <v>0</v>
          </cell>
          <cell r="AB451">
            <v>2564</v>
          </cell>
          <cell r="AC451">
            <v>69.2</v>
          </cell>
          <cell r="AD451">
            <v>30147</v>
          </cell>
          <cell r="AE451">
            <v>37748</v>
          </cell>
          <cell r="AF451">
            <v>37930</v>
          </cell>
        </row>
        <row r="452">
          <cell r="Q452" t="str">
            <v xml:space="preserve">SubCategory 1 Total:   </v>
          </cell>
          <cell r="R452">
            <v>6.6</v>
          </cell>
          <cell r="S452">
            <v>64012</v>
          </cell>
          <cell r="T452">
            <v>14.1</v>
          </cell>
          <cell r="U452">
            <v>2078</v>
          </cell>
          <cell r="V452">
            <v>2263</v>
          </cell>
          <cell r="W452">
            <v>2133</v>
          </cell>
          <cell r="X452">
            <v>2252</v>
          </cell>
          <cell r="Y452">
            <v>29299</v>
          </cell>
          <cell r="Z452">
            <v>7420</v>
          </cell>
          <cell r="AA452">
            <v>44</v>
          </cell>
          <cell r="AB452">
            <v>7104</v>
          </cell>
          <cell r="AC452">
            <v>68.599999999999994</v>
          </cell>
          <cell r="AD452">
            <v>93311</v>
          </cell>
          <cell r="AE452" t="str">
            <v/>
          </cell>
        </row>
        <row r="453">
          <cell r="D453">
            <v>8672711</v>
          </cell>
          <cell r="E453">
            <v>1</v>
          </cell>
          <cell r="F453" t="str">
            <v>A</v>
          </cell>
          <cell r="G453" t="str">
            <v>CECIL SAYDAH CO NON</v>
          </cell>
          <cell r="H453">
            <v>195615</v>
          </cell>
          <cell r="I453" t="str">
            <v xml:space="preserve">HE NATURES TABLE CP CHAIR PAD </v>
          </cell>
          <cell r="J453" t="str">
            <v xml:space="preserve">LKM005BX </v>
          </cell>
          <cell r="K453">
            <v>4.4400000000000004</v>
          </cell>
          <cell r="L453">
            <v>9.99</v>
          </cell>
          <cell r="M453">
            <v>1</v>
          </cell>
          <cell r="N453">
            <v>0</v>
          </cell>
          <cell r="O453">
            <v>0</v>
          </cell>
          <cell r="P453">
            <v>0</v>
          </cell>
          <cell r="Q453">
            <v>8.81</v>
          </cell>
          <cell r="R453">
            <v>5.6</v>
          </cell>
          <cell r="S453">
            <v>29277</v>
          </cell>
          <cell r="T453">
            <v>16.78</v>
          </cell>
          <cell r="U453">
            <v>687</v>
          </cell>
          <cell r="V453">
            <v>1049</v>
          </cell>
          <cell r="W453">
            <v>577</v>
          </cell>
          <cell r="X453">
            <v>695</v>
          </cell>
          <cell r="Y453">
            <v>11527</v>
          </cell>
          <cell r="Z453">
            <v>1004</v>
          </cell>
          <cell r="AA453">
            <v>40</v>
          </cell>
          <cell r="AB453">
            <v>1368</v>
          </cell>
          <cell r="AC453">
            <v>71.8</v>
          </cell>
          <cell r="AD453">
            <v>40804</v>
          </cell>
          <cell r="AE453">
            <v>37615</v>
          </cell>
          <cell r="AF453">
            <v>37930</v>
          </cell>
        </row>
        <row r="454">
          <cell r="D454">
            <v>8679111</v>
          </cell>
          <cell r="E454">
            <v>1</v>
          </cell>
          <cell r="F454" t="str">
            <v>A</v>
          </cell>
          <cell r="G454" t="str">
            <v>CECIL SAYDAH CO NON</v>
          </cell>
          <cell r="H454">
            <v>195615</v>
          </cell>
          <cell r="I454" t="str">
            <v xml:space="preserve">HE FRESH PICKENS CP CHAIR PAD </v>
          </cell>
          <cell r="J454" t="str">
            <v xml:space="preserve">LKM006BX </v>
          </cell>
          <cell r="K454">
            <v>4.4400000000000004</v>
          </cell>
          <cell r="L454">
            <v>9.99</v>
          </cell>
          <cell r="M454">
            <v>1</v>
          </cell>
          <cell r="N454">
            <v>0</v>
          </cell>
          <cell r="O454">
            <v>0</v>
          </cell>
          <cell r="P454">
            <v>0</v>
          </cell>
          <cell r="Q454">
            <v>8.8000000000000007</v>
          </cell>
          <cell r="R454">
            <v>3.9</v>
          </cell>
          <cell r="S454">
            <v>26649</v>
          </cell>
          <cell r="T454">
            <v>24.69</v>
          </cell>
          <cell r="U454">
            <v>547</v>
          </cell>
          <cell r="V454">
            <v>629</v>
          </cell>
          <cell r="W454">
            <v>390</v>
          </cell>
          <cell r="X454">
            <v>580</v>
          </cell>
          <cell r="Y454">
            <v>13504</v>
          </cell>
          <cell r="Z454">
            <v>1480</v>
          </cell>
          <cell r="AA454">
            <v>0</v>
          </cell>
          <cell r="AB454">
            <v>1028</v>
          </cell>
          <cell r="AC454">
            <v>66.400000000000006</v>
          </cell>
          <cell r="AD454">
            <v>40153</v>
          </cell>
          <cell r="AE454">
            <v>37615</v>
          </cell>
          <cell r="AF454">
            <v>37930</v>
          </cell>
        </row>
        <row r="455">
          <cell r="D455">
            <v>27269311</v>
          </cell>
          <cell r="E455">
            <v>1</v>
          </cell>
          <cell r="F455" t="str">
            <v>A</v>
          </cell>
          <cell r="G455" t="str">
            <v xml:space="preserve">BARTH &amp; DREYFUSS OF </v>
          </cell>
          <cell r="H455">
            <v>274647</v>
          </cell>
          <cell r="I455" t="str">
            <v xml:space="preserve">B PRINTS RED APPLE CHAIR PAD </v>
          </cell>
          <cell r="J455" t="str">
            <v xml:space="preserve">H133PB1K </v>
          </cell>
          <cell r="K455">
            <v>4.83</v>
          </cell>
          <cell r="L455">
            <v>9.99</v>
          </cell>
          <cell r="M455">
            <v>1</v>
          </cell>
          <cell r="N455">
            <v>0</v>
          </cell>
          <cell r="O455">
            <v>0</v>
          </cell>
          <cell r="P455">
            <v>0</v>
          </cell>
          <cell r="Q455">
            <v>8.7200000000000006</v>
          </cell>
          <cell r="R455">
            <v>6.1</v>
          </cell>
          <cell r="S455">
            <v>41946</v>
          </cell>
          <cell r="T455">
            <v>15.45</v>
          </cell>
          <cell r="U455">
            <v>768</v>
          </cell>
          <cell r="V455">
            <v>847</v>
          </cell>
          <cell r="W455">
            <v>1259</v>
          </cell>
          <cell r="X455">
            <v>2627</v>
          </cell>
          <cell r="Y455">
            <v>11863</v>
          </cell>
          <cell r="Z455">
            <v>3904</v>
          </cell>
          <cell r="AA455">
            <v>0</v>
          </cell>
          <cell r="AB455">
            <v>0</v>
          </cell>
          <cell r="AC455">
            <v>78</v>
          </cell>
          <cell r="AD455">
            <v>53809</v>
          </cell>
          <cell r="AE455">
            <v>36530</v>
          </cell>
          <cell r="AF455">
            <v>37930</v>
          </cell>
        </row>
        <row r="456">
          <cell r="Q456" t="str">
            <v xml:space="preserve">SubCategory 2 Total:   </v>
          </cell>
          <cell r="R456">
            <v>5.0999999999999996</v>
          </cell>
          <cell r="S456">
            <v>97872</v>
          </cell>
          <cell r="T456">
            <v>18.43</v>
          </cell>
          <cell r="U456">
            <v>2002</v>
          </cell>
          <cell r="V456">
            <v>2525</v>
          </cell>
          <cell r="W456">
            <v>2226</v>
          </cell>
          <cell r="X456">
            <v>3902</v>
          </cell>
          <cell r="Y456">
            <v>36894</v>
          </cell>
          <cell r="Z456">
            <v>6388</v>
          </cell>
          <cell r="AA456">
            <v>40</v>
          </cell>
          <cell r="AB456">
            <v>2396</v>
          </cell>
          <cell r="AC456">
            <v>72.599999999999994</v>
          </cell>
          <cell r="AD456">
            <v>134766</v>
          </cell>
          <cell r="AE456" t="str">
            <v/>
          </cell>
        </row>
        <row r="457">
          <cell r="D457">
            <v>9930311</v>
          </cell>
          <cell r="E457">
            <v>1</v>
          </cell>
          <cell r="F457" t="str">
            <v>A</v>
          </cell>
          <cell r="G457" t="str">
            <v xml:space="preserve">ARLEE HOME FASHIONS </v>
          </cell>
          <cell r="H457">
            <v>987789</v>
          </cell>
          <cell r="I457" t="str">
            <v xml:space="preserve">HE 2PK CP PONSELL NATURAL </v>
          </cell>
          <cell r="J457" t="str">
            <v xml:space="preserve">19-15933 </v>
          </cell>
          <cell r="K457">
            <v>4.7300000000000004</v>
          </cell>
          <cell r="L457">
            <v>9.99</v>
          </cell>
          <cell r="M457">
            <v>1</v>
          </cell>
          <cell r="N457">
            <v>0</v>
          </cell>
          <cell r="O457">
            <v>0</v>
          </cell>
          <cell r="P457">
            <v>0</v>
          </cell>
          <cell r="Q457">
            <v>9.14</v>
          </cell>
          <cell r="R457">
            <v>6.8</v>
          </cell>
          <cell r="S457">
            <v>19903</v>
          </cell>
          <cell r="T457">
            <v>13.81</v>
          </cell>
          <cell r="U457">
            <v>664</v>
          </cell>
          <cell r="V457">
            <v>633</v>
          </cell>
          <cell r="W457">
            <v>673</v>
          </cell>
          <cell r="X457">
            <v>786</v>
          </cell>
          <cell r="Y457">
            <v>9167</v>
          </cell>
          <cell r="Z457">
            <v>447</v>
          </cell>
          <cell r="AA457">
            <v>0</v>
          </cell>
          <cell r="AB457">
            <v>1539</v>
          </cell>
          <cell r="AC457">
            <v>68.5</v>
          </cell>
          <cell r="AD457">
            <v>29070</v>
          </cell>
          <cell r="AE457">
            <v>37748</v>
          </cell>
          <cell r="AF457">
            <v>37930</v>
          </cell>
        </row>
        <row r="458">
          <cell r="D458">
            <v>9930312</v>
          </cell>
          <cell r="E458">
            <v>1</v>
          </cell>
          <cell r="F458" t="str">
            <v>A</v>
          </cell>
          <cell r="G458" t="str">
            <v xml:space="preserve">ARLEE HOME FASHIONS </v>
          </cell>
          <cell r="H458">
            <v>987789</v>
          </cell>
          <cell r="I458" t="str">
            <v xml:space="preserve">HE 2PK CP KAREN CELADON </v>
          </cell>
          <cell r="J458" t="str">
            <v xml:space="preserve">19-15934 </v>
          </cell>
          <cell r="K458">
            <v>4.7300000000000004</v>
          </cell>
          <cell r="L458">
            <v>9.99</v>
          </cell>
          <cell r="M458">
            <v>1</v>
          </cell>
          <cell r="N458">
            <v>0</v>
          </cell>
          <cell r="O458">
            <v>0</v>
          </cell>
          <cell r="P458">
            <v>0</v>
          </cell>
          <cell r="Q458">
            <v>9.16</v>
          </cell>
          <cell r="R458">
            <v>6.7</v>
          </cell>
          <cell r="S458">
            <v>19793</v>
          </cell>
          <cell r="T458">
            <v>14</v>
          </cell>
          <cell r="U458">
            <v>734</v>
          </cell>
          <cell r="V458">
            <v>656</v>
          </cell>
          <cell r="W458">
            <v>665</v>
          </cell>
          <cell r="X458">
            <v>662</v>
          </cell>
          <cell r="Y458">
            <v>10275</v>
          </cell>
          <cell r="Z458">
            <v>483</v>
          </cell>
          <cell r="AA458">
            <v>0</v>
          </cell>
          <cell r="AB458">
            <v>1125</v>
          </cell>
          <cell r="AC458">
            <v>65.8</v>
          </cell>
          <cell r="AD458">
            <v>30068</v>
          </cell>
          <cell r="AE458">
            <v>37748</v>
          </cell>
          <cell r="AF458">
            <v>37930</v>
          </cell>
        </row>
        <row r="459">
          <cell r="D459">
            <v>9930313</v>
          </cell>
          <cell r="E459">
            <v>1</v>
          </cell>
          <cell r="F459" t="str">
            <v>A</v>
          </cell>
          <cell r="G459" t="str">
            <v xml:space="preserve">ARLEE HOME FASHIONS </v>
          </cell>
          <cell r="H459">
            <v>987789</v>
          </cell>
          <cell r="I459" t="str">
            <v xml:space="preserve">HE 2PK CP PRAIRIE PLDBUR </v>
          </cell>
          <cell r="J459" t="str">
            <v xml:space="preserve">19-15935 </v>
          </cell>
          <cell r="K459">
            <v>4.7300000000000004</v>
          </cell>
          <cell r="L459">
            <v>9.99</v>
          </cell>
          <cell r="M459">
            <v>1</v>
          </cell>
          <cell r="N459">
            <v>0</v>
          </cell>
          <cell r="O459">
            <v>0</v>
          </cell>
          <cell r="P459">
            <v>0</v>
          </cell>
          <cell r="Q459">
            <v>9.2100000000000009</v>
          </cell>
          <cell r="R459">
            <v>12.2</v>
          </cell>
          <cell r="S459">
            <v>26254</v>
          </cell>
          <cell r="T459">
            <v>7.23</v>
          </cell>
          <cell r="U459">
            <v>1096</v>
          </cell>
          <cell r="V459">
            <v>1018</v>
          </cell>
          <cell r="W459">
            <v>914</v>
          </cell>
          <cell r="X459">
            <v>1088</v>
          </cell>
          <cell r="Y459">
            <v>7920</v>
          </cell>
          <cell r="Z459">
            <v>840</v>
          </cell>
          <cell r="AA459">
            <v>0</v>
          </cell>
          <cell r="AB459">
            <v>786</v>
          </cell>
          <cell r="AC459">
            <v>76.8</v>
          </cell>
          <cell r="AD459">
            <v>34174</v>
          </cell>
          <cell r="AE459">
            <v>37748</v>
          </cell>
          <cell r="AF459">
            <v>37930</v>
          </cell>
        </row>
        <row r="460">
          <cell r="D460">
            <v>9930314</v>
          </cell>
          <cell r="E460">
            <v>1</v>
          </cell>
          <cell r="F460" t="str">
            <v>A</v>
          </cell>
          <cell r="G460" t="str">
            <v xml:space="preserve">ARLEE HOME FASHIONS </v>
          </cell>
          <cell r="H460">
            <v>987789</v>
          </cell>
          <cell r="I460" t="str">
            <v xml:space="preserve">HE 2PK CP NEWPORT BLUE </v>
          </cell>
          <cell r="J460" t="str">
            <v xml:space="preserve">19-15939 </v>
          </cell>
          <cell r="K460">
            <v>4.7300000000000004</v>
          </cell>
          <cell r="L460">
            <v>9.99</v>
          </cell>
          <cell r="M460">
            <v>1</v>
          </cell>
          <cell r="N460">
            <v>0</v>
          </cell>
          <cell r="O460">
            <v>0</v>
          </cell>
          <cell r="P460">
            <v>0</v>
          </cell>
          <cell r="Q460">
            <v>9.18</v>
          </cell>
          <cell r="R460">
            <v>2.7</v>
          </cell>
          <cell r="S460">
            <v>12860</v>
          </cell>
          <cell r="T460">
            <v>35.54</v>
          </cell>
          <cell r="U460">
            <v>325</v>
          </cell>
          <cell r="V460">
            <v>290</v>
          </cell>
          <cell r="W460">
            <v>242</v>
          </cell>
          <cell r="X460">
            <v>295</v>
          </cell>
          <cell r="Y460">
            <v>11549</v>
          </cell>
          <cell r="Z460">
            <v>540</v>
          </cell>
          <cell r="AA460">
            <v>0</v>
          </cell>
          <cell r="AB460">
            <v>570</v>
          </cell>
          <cell r="AC460">
            <v>52.7</v>
          </cell>
          <cell r="AD460">
            <v>24409</v>
          </cell>
          <cell r="AE460">
            <v>37748</v>
          </cell>
          <cell r="AF460">
            <v>37930</v>
          </cell>
        </row>
        <row r="461">
          <cell r="D461">
            <v>21861012</v>
          </cell>
          <cell r="E461">
            <v>1</v>
          </cell>
          <cell r="F461" t="str">
            <v>A</v>
          </cell>
          <cell r="G461" t="str">
            <v xml:space="preserve">ARLEE HOME FASHIONS </v>
          </cell>
          <cell r="H461">
            <v>987789</v>
          </cell>
          <cell r="I461" t="str">
            <v>HE 2PK CHAIR PADS MIRANDA'S BOUQ.C.PAD</v>
          </cell>
          <cell r="J461" t="str">
            <v xml:space="preserve">19-12993 </v>
          </cell>
          <cell r="K461">
            <v>4.7300000000000004</v>
          </cell>
          <cell r="L461">
            <v>9.99</v>
          </cell>
          <cell r="M461">
            <v>1</v>
          </cell>
          <cell r="N461">
            <v>0</v>
          </cell>
          <cell r="O461">
            <v>0</v>
          </cell>
          <cell r="P461">
            <v>0</v>
          </cell>
          <cell r="Q461">
            <v>8.85</v>
          </cell>
          <cell r="R461">
            <v>7.4</v>
          </cell>
          <cell r="S461">
            <v>45336</v>
          </cell>
          <cell r="T461">
            <v>12.46</v>
          </cell>
          <cell r="U461">
            <v>727</v>
          </cell>
          <cell r="V461">
            <v>611</v>
          </cell>
          <cell r="W461">
            <v>553</v>
          </cell>
          <cell r="X461">
            <v>661</v>
          </cell>
          <cell r="Y461">
            <v>9060</v>
          </cell>
          <cell r="Z461">
            <v>375</v>
          </cell>
          <cell r="AA461">
            <v>3</v>
          </cell>
          <cell r="AB461">
            <v>1689</v>
          </cell>
          <cell r="AC461">
            <v>83.3</v>
          </cell>
          <cell r="AD461">
            <v>54396</v>
          </cell>
          <cell r="AE461">
            <v>36705</v>
          </cell>
          <cell r="AF461">
            <v>37930</v>
          </cell>
        </row>
        <row r="462">
          <cell r="D462">
            <v>21861015</v>
          </cell>
          <cell r="E462">
            <v>1</v>
          </cell>
          <cell r="F462" t="str">
            <v>A</v>
          </cell>
          <cell r="G462" t="str">
            <v xml:space="preserve">ARLEE HOME FASHIONS </v>
          </cell>
          <cell r="H462">
            <v>987789</v>
          </cell>
          <cell r="I462" t="str">
            <v xml:space="preserve">HE 2PK CHAIR PADS ALLISON 2 PK C.PADS </v>
          </cell>
          <cell r="J462" t="str">
            <v xml:space="preserve">19-12996 </v>
          </cell>
          <cell r="K462">
            <v>4.7300000000000004</v>
          </cell>
          <cell r="L462">
            <v>9.99</v>
          </cell>
          <cell r="M462">
            <v>1</v>
          </cell>
          <cell r="N462">
            <v>0</v>
          </cell>
          <cell r="O462">
            <v>0</v>
          </cell>
          <cell r="P462">
            <v>0</v>
          </cell>
          <cell r="Q462">
            <v>8.89</v>
          </cell>
          <cell r="R462">
            <v>8.8000000000000007</v>
          </cell>
          <cell r="S462">
            <v>57372</v>
          </cell>
          <cell r="T462">
            <v>10.42</v>
          </cell>
          <cell r="U462">
            <v>891</v>
          </cell>
          <cell r="V462">
            <v>1003</v>
          </cell>
          <cell r="W462">
            <v>888</v>
          </cell>
          <cell r="X462">
            <v>1107</v>
          </cell>
          <cell r="Y462">
            <v>9284</v>
          </cell>
          <cell r="Z462">
            <v>279</v>
          </cell>
          <cell r="AA462">
            <v>0</v>
          </cell>
          <cell r="AB462">
            <v>3423</v>
          </cell>
          <cell r="AC462">
            <v>86.1</v>
          </cell>
          <cell r="AD462">
            <v>66656</v>
          </cell>
          <cell r="AE462">
            <v>36705</v>
          </cell>
          <cell r="AF462">
            <v>37930</v>
          </cell>
        </row>
        <row r="463">
          <cell r="D463">
            <v>21861016</v>
          </cell>
          <cell r="E463">
            <v>1</v>
          </cell>
          <cell r="F463" t="str">
            <v>A</v>
          </cell>
          <cell r="G463" t="str">
            <v xml:space="preserve">ARLEE HOME FASHIONS </v>
          </cell>
          <cell r="H463">
            <v>987789</v>
          </cell>
          <cell r="I463" t="str">
            <v xml:space="preserve">HE 2PK CHAIR PADS HUNTER PLAID C.PAD </v>
          </cell>
          <cell r="J463" t="str">
            <v xml:space="preserve">19-12987 </v>
          </cell>
          <cell r="K463">
            <v>4.7300000000000004</v>
          </cell>
          <cell r="L463">
            <v>9.99</v>
          </cell>
          <cell r="M463">
            <v>1</v>
          </cell>
          <cell r="N463">
            <v>0</v>
          </cell>
          <cell r="O463">
            <v>0</v>
          </cell>
          <cell r="P463">
            <v>0</v>
          </cell>
          <cell r="Q463">
            <v>8.86</v>
          </cell>
          <cell r="R463">
            <v>7.2</v>
          </cell>
          <cell r="S463">
            <v>40659</v>
          </cell>
          <cell r="T463">
            <v>12.83</v>
          </cell>
          <cell r="U463">
            <v>680</v>
          </cell>
          <cell r="V463">
            <v>643</v>
          </cell>
          <cell r="W463">
            <v>700</v>
          </cell>
          <cell r="X463">
            <v>675</v>
          </cell>
          <cell r="Y463">
            <v>8726</v>
          </cell>
          <cell r="Z463">
            <v>246</v>
          </cell>
          <cell r="AA463">
            <v>6</v>
          </cell>
          <cell r="AB463">
            <v>1875</v>
          </cell>
          <cell r="AC463">
            <v>82.3</v>
          </cell>
          <cell r="AD463">
            <v>49385</v>
          </cell>
          <cell r="AE463">
            <v>36747</v>
          </cell>
          <cell r="AF463">
            <v>37930</v>
          </cell>
        </row>
        <row r="464">
          <cell r="D464">
            <v>21861018</v>
          </cell>
          <cell r="E464">
            <v>1</v>
          </cell>
          <cell r="F464" t="str">
            <v>A</v>
          </cell>
          <cell r="G464" t="str">
            <v xml:space="preserve">ARLEE HOME FASHIONS </v>
          </cell>
          <cell r="H464">
            <v>987789</v>
          </cell>
          <cell r="I464" t="str">
            <v xml:space="preserve">HE 2PK CHAIR PADS JASPER CHAIR PAD </v>
          </cell>
          <cell r="J464" t="str">
            <v xml:space="preserve">19-12997 </v>
          </cell>
          <cell r="K464">
            <v>4.7300000000000004</v>
          </cell>
          <cell r="L464">
            <v>9.99</v>
          </cell>
          <cell r="M464">
            <v>1</v>
          </cell>
          <cell r="N464">
            <v>0</v>
          </cell>
          <cell r="O464">
            <v>0</v>
          </cell>
          <cell r="P464">
            <v>0</v>
          </cell>
          <cell r="Q464">
            <v>8.9600000000000009</v>
          </cell>
          <cell r="R464">
            <v>9.9</v>
          </cell>
          <cell r="S464">
            <v>47371</v>
          </cell>
          <cell r="T464">
            <v>9.1199999999999992</v>
          </cell>
          <cell r="U464">
            <v>961</v>
          </cell>
          <cell r="V464">
            <v>828</v>
          </cell>
          <cell r="W464">
            <v>888</v>
          </cell>
          <cell r="X464">
            <v>956</v>
          </cell>
          <cell r="Y464">
            <v>8764</v>
          </cell>
          <cell r="Z464">
            <v>570</v>
          </cell>
          <cell r="AA464">
            <v>0</v>
          </cell>
          <cell r="AB464">
            <v>3081</v>
          </cell>
          <cell r="AC464">
            <v>84.4</v>
          </cell>
          <cell r="AD464">
            <v>56135</v>
          </cell>
          <cell r="AE464">
            <v>36733</v>
          </cell>
          <cell r="AF464">
            <v>37930</v>
          </cell>
        </row>
        <row r="465">
          <cell r="D465">
            <v>21861019</v>
          </cell>
          <cell r="E465">
            <v>1</v>
          </cell>
          <cell r="F465" t="str">
            <v>A</v>
          </cell>
          <cell r="G465" t="str">
            <v xml:space="preserve">ARLEE HOME FASHIONS </v>
          </cell>
          <cell r="H465">
            <v>987789</v>
          </cell>
          <cell r="I465" t="str">
            <v xml:space="preserve">HE 2PK CHAIR PADS TEX NATURAL </v>
          </cell>
          <cell r="J465" t="str">
            <v xml:space="preserve">19-13927 </v>
          </cell>
          <cell r="K465">
            <v>4.7300000000000004</v>
          </cell>
          <cell r="L465">
            <v>9.99</v>
          </cell>
          <cell r="M465">
            <v>1</v>
          </cell>
          <cell r="N465">
            <v>0</v>
          </cell>
          <cell r="O465">
            <v>0</v>
          </cell>
          <cell r="P465">
            <v>0</v>
          </cell>
          <cell r="Q465">
            <v>8.93</v>
          </cell>
          <cell r="R465">
            <v>10.7</v>
          </cell>
          <cell r="S465">
            <v>39993</v>
          </cell>
          <cell r="T465">
            <v>8.33</v>
          </cell>
          <cell r="U465">
            <v>924</v>
          </cell>
          <cell r="V465">
            <v>786</v>
          </cell>
          <cell r="W465">
            <v>712</v>
          </cell>
          <cell r="X465">
            <v>873</v>
          </cell>
          <cell r="Y465">
            <v>7698</v>
          </cell>
          <cell r="Z465">
            <v>384</v>
          </cell>
          <cell r="AA465">
            <v>3</v>
          </cell>
          <cell r="AB465">
            <v>2679</v>
          </cell>
          <cell r="AC465">
            <v>83.9</v>
          </cell>
          <cell r="AD465">
            <v>47691</v>
          </cell>
          <cell r="AE465">
            <v>37111</v>
          </cell>
          <cell r="AF465">
            <v>37930</v>
          </cell>
        </row>
        <row r="466">
          <cell r="D466">
            <v>21861023</v>
          </cell>
          <cell r="E466">
            <v>1</v>
          </cell>
          <cell r="F466" t="str">
            <v>A</v>
          </cell>
          <cell r="G466" t="str">
            <v xml:space="preserve">ARLEE HOME FASHIONS </v>
          </cell>
          <cell r="H466">
            <v>987789</v>
          </cell>
          <cell r="I466" t="str">
            <v xml:space="preserve">HE 2PK CHAIR PADS JASPER SPRUCE </v>
          </cell>
          <cell r="J466" t="str">
            <v xml:space="preserve">19-13940 </v>
          </cell>
          <cell r="K466">
            <v>4.7300000000000004</v>
          </cell>
          <cell r="L466">
            <v>9.99</v>
          </cell>
          <cell r="M466">
            <v>1</v>
          </cell>
          <cell r="N466">
            <v>0</v>
          </cell>
          <cell r="O466">
            <v>0</v>
          </cell>
          <cell r="P466">
            <v>0</v>
          </cell>
          <cell r="Q466">
            <v>8.91</v>
          </cell>
          <cell r="R466">
            <v>9</v>
          </cell>
          <cell r="S466">
            <v>38282</v>
          </cell>
          <cell r="T466">
            <v>10.07</v>
          </cell>
          <cell r="U466">
            <v>864</v>
          </cell>
          <cell r="V466">
            <v>790</v>
          </cell>
          <cell r="W466">
            <v>639</v>
          </cell>
          <cell r="X466">
            <v>689</v>
          </cell>
          <cell r="Y466">
            <v>8701</v>
          </cell>
          <cell r="Z466">
            <v>390</v>
          </cell>
          <cell r="AA466">
            <v>0</v>
          </cell>
          <cell r="AB466">
            <v>1806</v>
          </cell>
          <cell r="AC466">
            <v>81.5</v>
          </cell>
          <cell r="AD466">
            <v>46983</v>
          </cell>
          <cell r="AE466">
            <v>37237</v>
          </cell>
          <cell r="AF466">
            <v>37930</v>
          </cell>
        </row>
        <row r="467">
          <cell r="D467">
            <v>21861024</v>
          </cell>
          <cell r="E467">
            <v>1</v>
          </cell>
          <cell r="F467" t="str">
            <v>A</v>
          </cell>
          <cell r="G467" t="str">
            <v xml:space="preserve">ARLEE HOME FASHIONS </v>
          </cell>
          <cell r="H467">
            <v>987789</v>
          </cell>
          <cell r="I467" t="str">
            <v xml:space="preserve">HE 2PK CHAIR PADS JASPER WEDGEWOOD </v>
          </cell>
          <cell r="J467" t="str">
            <v xml:space="preserve">19-13941 </v>
          </cell>
          <cell r="K467">
            <v>4.7300000000000004</v>
          </cell>
          <cell r="L467">
            <v>9.99</v>
          </cell>
          <cell r="M467">
            <v>1</v>
          </cell>
          <cell r="N467">
            <v>0</v>
          </cell>
          <cell r="O467">
            <v>0</v>
          </cell>
          <cell r="P467">
            <v>0</v>
          </cell>
          <cell r="Q467">
            <v>8.94</v>
          </cell>
          <cell r="R467">
            <v>8.3000000000000007</v>
          </cell>
          <cell r="S467">
            <v>39909</v>
          </cell>
          <cell r="T467">
            <v>11.06</v>
          </cell>
          <cell r="U467">
            <v>811</v>
          </cell>
          <cell r="V467">
            <v>717</v>
          </cell>
          <cell r="W467">
            <v>621</v>
          </cell>
          <cell r="X467">
            <v>854</v>
          </cell>
          <cell r="Y467">
            <v>8966</v>
          </cell>
          <cell r="Z467">
            <v>390</v>
          </cell>
          <cell r="AA467">
            <v>6</v>
          </cell>
          <cell r="AB467">
            <v>2244</v>
          </cell>
          <cell r="AC467">
            <v>81.7</v>
          </cell>
          <cell r="AD467">
            <v>48875</v>
          </cell>
          <cell r="AE467">
            <v>37237</v>
          </cell>
          <cell r="AF467">
            <v>37930</v>
          </cell>
        </row>
        <row r="468">
          <cell r="D468">
            <v>21861025</v>
          </cell>
          <cell r="E468">
            <v>1</v>
          </cell>
          <cell r="F468" t="str">
            <v>A</v>
          </cell>
          <cell r="G468" t="str">
            <v xml:space="preserve">ARLEE HOME FASHIONS </v>
          </cell>
          <cell r="H468">
            <v>987789</v>
          </cell>
          <cell r="I468" t="str">
            <v xml:space="preserve">HE 2PK CHAIR PADS FERN PRINT </v>
          </cell>
          <cell r="J468" t="str">
            <v xml:space="preserve">19-14428 </v>
          </cell>
          <cell r="K468">
            <v>4.7300000000000004</v>
          </cell>
          <cell r="L468">
            <v>9.99</v>
          </cell>
          <cell r="M468">
            <v>1</v>
          </cell>
          <cell r="N468">
            <v>0</v>
          </cell>
          <cell r="O468">
            <v>0</v>
          </cell>
          <cell r="P468">
            <v>0</v>
          </cell>
          <cell r="Q468">
            <v>8.92</v>
          </cell>
          <cell r="R468">
            <v>7.3</v>
          </cell>
          <cell r="S468">
            <v>41701</v>
          </cell>
          <cell r="T468">
            <v>12.66</v>
          </cell>
          <cell r="U468">
            <v>735</v>
          </cell>
          <cell r="V468">
            <v>631</v>
          </cell>
          <cell r="W468">
            <v>739</v>
          </cell>
          <cell r="X468">
            <v>705</v>
          </cell>
          <cell r="Y468">
            <v>9307</v>
          </cell>
          <cell r="Z468">
            <v>393</v>
          </cell>
          <cell r="AA468">
            <v>6</v>
          </cell>
          <cell r="AB468">
            <v>1515</v>
          </cell>
          <cell r="AC468">
            <v>81.8</v>
          </cell>
          <cell r="AD468">
            <v>51008</v>
          </cell>
          <cell r="AE468">
            <v>37356</v>
          </cell>
          <cell r="AF468">
            <v>37930</v>
          </cell>
        </row>
        <row r="469">
          <cell r="D469">
            <v>21864011</v>
          </cell>
          <cell r="E469">
            <v>1</v>
          </cell>
          <cell r="F469" t="str">
            <v>A</v>
          </cell>
          <cell r="G469" t="str">
            <v xml:space="preserve">ARLEE HOME FASHIONS </v>
          </cell>
          <cell r="H469">
            <v>987789</v>
          </cell>
          <cell r="I469" t="str">
            <v xml:space="preserve">HE 4PK CHAIR PAD ASSORTED PRINTS </v>
          </cell>
          <cell r="J469" t="str">
            <v xml:space="preserve">19-13312 </v>
          </cell>
          <cell r="K469">
            <v>5.16</v>
          </cell>
          <cell r="L469">
            <v>9.99</v>
          </cell>
          <cell r="M469">
            <v>1</v>
          </cell>
          <cell r="N469">
            <v>0</v>
          </cell>
          <cell r="O469">
            <v>0</v>
          </cell>
          <cell r="P469">
            <v>0</v>
          </cell>
          <cell r="Q469">
            <v>8.8800000000000008</v>
          </cell>
          <cell r="R469">
            <v>8.6999999999999993</v>
          </cell>
          <cell r="S469">
            <v>200310</v>
          </cell>
          <cell r="T469">
            <v>10.5</v>
          </cell>
          <cell r="U469">
            <v>3803</v>
          </cell>
          <cell r="V469">
            <v>2931</v>
          </cell>
          <cell r="W469">
            <v>2733</v>
          </cell>
          <cell r="X469">
            <v>2646</v>
          </cell>
          <cell r="Y469">
            <v>39938</v>
          </cell>
          <cell r="Z469">
            <v>3240</v>
          </cell>
          <cell r="AA469">
            <v>7488</v>
          </cell>
          <cell r="AB469">
            <v>6584</v>
          </cell>
          <cell r="AC469">
            <v>83.4</v>
          </cell>
          <cell r="AD469">
            <v>240248</v>
          </cell>
          <cell r="AE469">
            <v>36180</v>
          </cell>
          <cell r="AF469">
            <v>37930</v>
          </cell>
        </row>
        <row r="470">
          <cell r="Q470" t="str">
            <v xml:space="preserve">SubCategory 4 Total:   </v>
          </cell>
          <cell r="R470">
            <v>8.1</v>
          </cell>
          <cell r="S470">
            <v>629743</v>
          </cell>
          <cell r="T470">
            <v>11.3</v>
          </cell>
          <cell r="U470">
            <v>13215</v>
          </cell>
          <cell r="V470">
            <v>11537</v>
          </cell>
          <cell r="W470">
            <v>10967</v>
          </cell>
          <cell r="X470">
            <v>11997</v>
          </cell>
          <cell r="Y470">
            <v>149355</v>
          </cell>
          <cell r="Z470">
            <v>8577</v>
          </cell>
          <cell r="AA470">
            <v>7512</v>
          </cell>
          <cell r="AB470">
            <v>28916</v>
          </cell>
          <cell r="AC470">
            <v>80.8</v>
          </cell>
          <cell r="AD470">
            <v>779098</v>
          </cell>
          <cell r="AE470" t="str">
            <v/>
          </cell>
        </row>
        <row r="471">
          <cell r="Q471" t="str">
            <v xml:space="preserve">Category 28 Total:   </v>
          </cell>
          <cell r="R471">
            <v>7.4</v>
          </cell>
          <cell r="S471">
            <v>791627</v>
          </cell>
          <cell r="T471">
            <v>12.46</v>
          </cell>
          <cell r="U471">
            <v>17295</v>
          </cell>
          <cell r="V471">
            <v>16325</v>
          </cell>
          <cell r="W471">
            <v>15326</v>
          </cell>
          <cell r="X471">
            <v>18151</v>
          </cell>
          <cell r="Y471">
            <v>215548</v>
          </cell>
          <cell r="Z471">
            <v>22385</v>
          </cell>
          <cell r="AA471">
            <v>7596</v>
          </cell>
          <cell r="AB471">
            <v>38416</v>
          </cell>
          <cell r="AC471">
            <v>78.599999999999994</v>
          </cell>
          <cell r="AD471">
            <v>1007175</v>
          </cell>
          <cell r="AE471" t="str">
            <v/>
          </cell>
        </row>
        <row r="472">
          <cell r="D472">
            <v>9748511</v>
          </cell>
          <cell r="E472">
            <v>1</v>
          </cell>
          <cell r="F472" t="str">
            <v>A</v>
          </cell>
          <cell r="G472" t="str">
            <v xml:space="preserve">CHF INDUSTRIES INC </v>
          </cell>
          <cell r="H472">
            <v>801394</v>
          </cell>
          <cell r="I472" t="str">
            <v xml:space="preserve">MSE TABLE ROUND BASIC 70" BUTTER </v>
          </cell>
          <cell r="J472" t="str">
            <v xml:space="preserve">4K8150RY </v>
          </cell>
          <cell r="K472">
            <v>4.34</v>
          </cell>
          <cell r="L472">
            <v>8.99</v>
          </cell>
          <cell r="M472">
            <v>1</v>
          </cell>
          <cell r="N472">
            <v>0</v>
          </cell>
          <cell r="O472">
            <v>0</v>
          </cell>
          <cell r="P472">
            <v>0</v>
          </cell>
          <cell r="Q472">
            <v>8.4499999999999993</v>
          </cell>
          <cell r="R472">
            <v>4.9000000000000004</v>
          </cell>
          <cell r="S472">
            <v>15088</v>
          </cell>
          <cell r="T472">
            <v>19.38</v>
          </cell>
          <cell r="U472">
            <v>462</v>
          </cell>
          <cell r="V472">
            <v>627</v>
          </cell>
          <cell r="W472">
            <v>730</v>
          </cell>
          <cell r="X472">
            <v>622</v>
          </cell>
          <cell r="Y472">
            <v>8953</v>
          </cell>
          <cell r="Z472">
            <v>1834</v>
          </cell>
          <cell r="AA472">
            <v>0</v>
          </cell>
          <cell r="AB472">
            <v>0</v>
          </cell>
          <cell r="AC472">
            <v>62.8</v>
          </cell>
          <cell r="AD472">
            <v>24041</v>
          </cell>
          <cell r="AE472">
            <v>37748</v>
          </cell>
          <cell r="AF472">
            <v>37930</v>
          </cell>
        </row>
        <row r="473">
          <cell r="D473">
            <v>9748512</v>
          </cell>
          <cell r="E473">
            <v>1</v>
          </cell>
          <cell r="F473" t="str">
            <v>A</v>
          </cell>
          <cell r="G473" t="str">
            <v xml:space="preserve">CHF INDUSTRIES INC </v>
          </cell>
          <cell r="H473">
            <v>801394</v>
          </cell>
          <cell r="I473" t="str">
            <v xml:space="preserve">MSE TABLE ROUND BASIC 70" WHITE </v>
          </cell>
          <cell r="J473" t="str">
            <v xml:space="preserve">4K81500R </v>
          </cell>
          <cell r="K473">
            <v>4.34</v>
          </cell>
          <cell r="L473">
            <v>8.99</v>
          </cell>
          <cell r="M473">
            <v>1</v>
          </cell>
          <cell r="N473">
            <v>0</v>
          </cell>
          <cell r="O473">
            <v>0</v>
          </cell>
          <cell r="P473">
            <v>0</v>
          </cell>
          <cell r="Q473">
            <v>8.4499999999999993</v>
          </cell>
          <cell r="R473">
            <v>5.8</v>
          </cell>
          <cell r="S473">
            <v>15841</v>
          </cell>
          <cell r="T473">
            <v>16.32</v>
          </cell>
          <cell r="U473">
            <v>531</v>
          </cell>
          <cell r="V473">
            <v>727</v>
          </cell>
          <cell r="W473">
            <v>869</v>
          </cell>
          <cell r="X473">
            <v>653</v>
          </cell>
          <cell r="Y473">
            <v>8663</v>
          </cell>
          <cell r="Z473">
            <v>1974</v>
          </cell>
          <cell r="AA473">
            <v>0</v>
          </cell>
          <cell r="AB473">
            <v>0</v>
          </cell>
          <cell r="AC473">
            <v>64.599999999999994</v>
          </cell>
          <cell r="AD473">
            <v>24504</v>
          </cell>
          <cell r="AE473">
            <v>35522</v>
          </cell>
          <cell r="AF473">
            <v>37930</v>
          </cell>
        </row>
        <row r="474">
          <cell r="D474">
            <v>9748513</v>
          </cell>
          <cell r="E474">
            <v>1</v>
          </cell>
          <cell r="F474" t="str">
            <v>A</v>
          </cell>
          <cell r="G474" t="str">
            <v xml:space="preserve">CHF INDUSTRIES INC </v>
          </cell>
          <cell r="H474">
            <v>801394</v>
          </cell>
          <cell r="I474" t="str">
            <v xml:space="preserve">MSE TABLE ROUND BASIC 70" WILLOW </v>
          </cell>
          <cell r="J474" t="str">
            <v xml:space="preserve">4K81500R </v>
          </cell>
          <cell r="K474">
            <v>4.34</v>
          </cell>
          <cell r="L474">
            <v>8.99</v>
          </cell>
          <cell r="M474">
            <v>1</v>
          </cell>
          <cell r="N474">
            <v>0</v>
          </cell>
          <cell r="O474">
            <v>0</v>
          </cell>
          <cell r="P474">
            <v>0</v>
          </cell>
          <cell r="Q474">
            <v>8.4</v>
          </cell>
          <cell r="R474">
            <v>6.6</v>
          </cell>
          <cell r="S474">
            <v>24526</v>
          </cell>
          <cell r="T474">
            <v>14.19</v>
          </cell>
          <cell r="U474">
            <v>805</v>
          </cell>
          <cell r="V474">
            <v>1165</v>
          </cell>
          <cell r="W474">
            <v>1488</v>
          </cell>
          <cell r="X474">
            <v>1297</v>
          </cell>
          <cell r="Y474">
            <v>11420</v>
          </cell>
          <cell r="Z474">
            <v>3514</v>
          </cell>
          <cell r="AA474">
            <v>0</v>
          </cell>
          <cell r="AB474">
            <v>0</v>
          </cell>
          <cell r="AC474">
            <v>68.2</v>
          </cell>
          <cell r="AD474">
            <v>35946</v>
          </cell>
          <cell r="AE474">
            <v>37748</v>
          </cell>
          <cell r="AF474">
            <v>37930</v>
          </cell>
        </row>
        <row r="475">
          <cell r="D475">
            <v>21867212</v>
          </cell>
          <cell r="E475">
            <v>1</v>
          </cell>
          <cell r="F475" t="str">
            <v>A</v>
          </cell>
          <cell r="G475" t="str">
            <v>L KEE &amp; CO INC ELAI</v>
          </cell>
          <cell r="H475">
            <v>958574</v>
          </cell>
          <cell r="I475" t="str">
            <v xml:space="preserve">MSE TABLE ROUNDS WHITE 70 RND TCOVER </v>
          </cell>
          <cell r="J475">
            <v>8299613</v>
          </cell>
          <cell r="K475">
            <v>3.25</v>
          </cell>
          <cell r="L475">
            <v>12.99</v>
          </cell>
          <cell r="M475">
            <v>1</v>
          </cell>
          <cell r="N475">
            <v>0</v>
          </cell>
          <cell r="O475">
            <v>0</v>
          </cell>
          <cell r="P475">
            <v>0</v>
          </cell>
          <cell r="Q475">
            <v>11.76</v>
          </cell>
          <cell r="R475">
            <v>0.7</v>
          </cell>
          <cell r="S475">
            <v>2155</v>
          </cell>
          <cell r="T475">
            <v>145.75</v>
          </cell>
          <cell r="U475">
            <v>8</v>
          </cell>
          <cell r="V475">
            <v>22</v>
          </cell>
          <cell r="W475">
            <v>20</v>
          </cell>
          <cell r="X475">
            <v>21</v>
          </cell>
          <cell r="Y475">
            <v>1166</v>
          </cell>
          <cell r="Z475">
            <v>6</v>
          </cell>
          <cell r="AA475">
            <v>0</v>
          </cell>
          <cell r="AB475">
            <v>0</v>
          </cell>
          <cell r="AC475">
            <v>64.900000000000006</v>
          </cell>
          <cell r="AD475">
            <v>3321</v>
          </cell>
          <cell r="AE475">
            <v>36915</v>
          </cell>
          <cell r="AF475">
            <v>37587</v>
          </cell>
        </row>
        <row r="476">
          <cell r="D476">
            <v>21867311</v>
          </cell>
          <cell r="E476">
            <v>1</v>
          </cell>
          <cell r="F476" t="str">
            <v>A</v>
          </cell>
          <cell r="G476" t="str">
            <v>L KEE &amp; CO INC ELAI</v>
          </cell>
          <cell r="H476">
            <v>958574</v>
          </cell>
          <cell r="I476" t="str">
            <v xml:space="preserve">MSE TABLE ROUNDS MEDALL.CROCHET ECRU </v>
          </cell>
          <cell r="J476">
            <v>8299622</v>
          </cell>
          <cell r="K476">
            <v>3.25</v>
          </cell>
          <cell r="L476">
            <v>12.99</v>
          </cell>
          <cell r="M476">
            <v>1</v>
          </cell>
          <cell r="N476">
            <v>0</v>
          </cell>
          <cell r="O476">
            <v>0</v>
          </cell>
          <cell r="P476">
            <v>0</v>
          </cell>
          <cell r="Q476">
            <v>11.56</v>
          </cell>
          <cell r="R476">
            <v>1.4</v>
          </cell>
          <cell r="S476">
            <v>781</v>
          </cell>
          <cell r="T476">
            <v>71.33</v>
          </cell>
          <cell r="U476">
            <v>3</v>
          </cell>
          <cell r="V476">
            <v>3</v>
          </cell>
          <cell r="W476">
            <v>2</v>
          </cell>
          <cell r="X476">
            <v>2</v>
          </cell>
          <cell r="Y476">
            <v>214</v>
          </cell>
          <cell r="Z476">
            <v>15</v>
          </cell>
          <cell r="AA476">
            <v>0</v>
          </cell>
          <cell r="AB476">
            <v>0</v>
          </cell>
          <cell r="AC476">
            <v>78.5</v>
          </cell>
          <cell r="AD476">
            <v>995</v>
          </cell>
          <cell r="AE476">
            <v>36915</v>
          </cell>
          <cell r="AF476">
            <v>37573</v>
          </cell>
        </row>
        <row r="477">
          <cell r="D477">
            <v>24682911</v>
          </cell>
          <cell r="E477">
            <v>1</v>
          </cell>
          <cell r="F477" t="str">
            <v>A</v>
          </cell>
          <cell r="G477" t="str">
            <v xml:space="preserve">CHF INDUSTRIES INC </v>
          </cell>
          <cell r="H477">
            <v>801394</v>
          </cell>
          <cell r="I477" t="str">
            <v xml:space="preserve">MSE RND TABLECLOTH WHITE 70 RND </v>
          </cell>
          <cell r="J477" t="str">
            <v xml:space="preserve">4K81010R </v>
          </cell>
          <cell r="K477">
            <v>7.19</v>
          </cell>
          <cell r="L477">
            <v>12.99</v>
          </cell>
          <cell r="M477">
            <v>1</v>
          </cell>
          <cell r="N477">
            <v>0</v>
          </cell>
          <cell r="O477">
            <v>0</v>
          </cell>
          <cell r="P477">
            <v>0</v>
          </cell>
          <cell r="Q477">
            <v>12.15</v>
          </cell>
          <cell r="R477">
            <v>5.5</v>
          </cell>
          <cell r="S477">
            <v>21355</v>
          </cell>
          <cell r="T477">
            <v>17.25</v>
          </cell>
          <cell r="U477">
            <v>323</v>
          </cell>
          <cell r="V477">
            <v>392</v>
          </cell>
          <cell r="W477">
            <v>479</v>
          </cell>
          <cell r="X477">
            <v>475</v>
          </cell>
          <cell r="Y477">
            <v>5573</v>
          </cell>
          <cell r="Z477">
            <v>2806</v>
          </cell>
          <cell r="AA477">
            <v>0</v>
          </cell>
          <cell r="AB477">
            <v>0</v>
          </cell>
          <cell r="AC477">
            <v>79.3</v>
          </cell>
          <cell r="AD477">
            <v>26928</v>
          </cell>
          <cell r="AE477">
            <v>36327</v>
          </cell>
          <cell r="AF477">
            <v>37930</v>
          </cell>
        </row>
        <row r="478">
          <cell r="D478">
            <v>24682912</v>
          </cell>
          <cell r="E478">
            <v>1</v>
          </cell>
          <cell r="F478" t="str">
            <v>A</v>
          </cell>
          <cell r="G478" t="str">
            <v xml:space="preserve">CHF INDUSTRIES INC </v>
          </cell>
          <cell r="H478">
            <v>801394</v>
          </cell>
          <cell r="I478" t="str">
            <v xml:space="preserve">MSE RND TABLECLOTH SOFT LINEN 70 RND </v>
          </cell>
          <cell r="J478" t="str">
            <v xml:space="preserve">4K81030R </v>
          </cell>
          <cell r="K478">
            <v>7.19</v>
          </cell>
          <cell r="L478">
            <v>12.99</v>
          </cell>
          <cell r="M478">
            <v>1</v>
          </cell>
          <cell r="N478">
            <v>0</v>
          </cell>
          <cell r="O478">
            <v>0</v>
          </cell>
          <cell r="P478">
            <v>0</v>
          </cell>
          <cell r="Q478">
            <v>12.09</v>
          </cell>
          <cell r="R478">
            <v>5.9</v>
          </cell>
          <cell r="S478">
            <v>20452</v>
          </cell>
          <cell r="T478">
            <v>15.91</v>
          </cell>
          <cell r="U478">
            <v>415</v>
          </cell>
          <cell r="V478">
            <v>551</v>
          </cell>
          <cell r="W478">
            <v>694</v>
          </cell>
          <cell r="X478">
            <v>659</v>
          </cell>
          <cell r="Y478">
            <v>6603</v>
          </cell>
          <cell r="Z478">
            <v>987</v>
          </cell>
          <cell r="AA478">
            <v>0</v>
          </cell>
          <cell r="AB478">
            <v>0</v>
          </cell>
          <cell r="AC478">
            <v>75.599999999999994</v>
          </cell>
          <cell r="AD478">
            <v>27055</v>
          </cell>
          <cell r="AE478">
            <v>36327</v>
          </cell>
          <cell r="AF478">
            <v>37930</v>
          </cell>
        </row>
        <row r="479">
          <cell r="D479">
            <v>24683011</v>
          </cell>
          <cell r="E479">
            <v>1</v>
          </cell>
          <cell r="F479" t="str">
            <v>A</v>
          </cell>
          <cell r="G479" t="str">
            <v xml:space="preserve">CHF INDUSTRIES INC </v>
          </cell>
          <cell r="H479">
            <v>801394</v>
          </cell>
          <cell r="I479" t="str">
            <v xml:space="preserve">MSE RND TABLECLOTH SOLID IVORY 70 RND </v>
          </cell>
          <cell r="J479" t="str">
            <v xml:space="preserve">4K81500R </v>
          </cell>
          <cell r="K479">
            <v>4.34</v>
          </cell>
          <cell r="L479">
            <v>8.99</v>
          </cell>
          <cell r="M479">
            <v>1</v>
          </cell>
          <cell r="N479">
            <v>0</v>
          </cell>
          <cell r="O479">
            <v>0</v>
          </cell>
          <cell r="P479">
            <v>0</v>
          </cell>
          <cell r="Q479">
            <v>8.34</v>
          </cell>
          <cell r="R479">
            <v>5.3</v>
          </cell>
          <cell r="S479">
            <v>39419</v>
          </cell>
          <cell r="T479">
            <v>17.87</v>
          </cell>
          <cell r="U479">
            <v>593</v>
          </cell>
          <cell r="V479">
            <v>856</v>
          </cell>
          <cell r="W479">
            <v>1180</v>
          </cell>
          <cell r="X479">
            <v>794</v>
          </cell>
          <cell r="Y479">
            <v>10596</v>
          </cell>
          <cell r="Z479">
            <v>3378</v>
          </cell>
          <cell r="AA479">
            <v>0</v>
          </cell>
          <cell r="AB479">
            <v>0</v>
          </cell>
          <cell r="AC479">
            <v>78.8</v>
          </cell>
          <cell r="AD479">
            <v>50015</v>
          </cell>
          <cell r="AE479">
            <v>36915</v>
          </cell>
          <cell r="AF479">
            <v>37930</v>
          </cell>
        </row>
        <row r="480">
          <cell r="D480">
            <v>24683012</v>
          </cell>
          <cell r="E480">
            <v>1</v>
          </cell>
          <cell r="F480" t="str">
            <v>A</v>
          </cell>
          <cell r="G480" t="str">
            <v xml:space="preserve">CHF INDUSTRIES INC </v>
          </cell>
          <cell r="H480">
            <v>801394</v>
          </cell>
          <cell r="I480" t="str">
            <v>MSE RND TABLECLOTH SOLID LT BLUE 70 RND</v>
          </cell>
          <cell r="J480" t="str">
            <v xml:space="preserve">4K81500R </v>
          </cell>
          <cell r="K480">
            <v>4.34</v>
          </cell>
          <cell r="L480">
            <v>8.99</v>
          </cell>
          <cell r="M480">
            <v>1</v>
          </cell>
          <cell r="N480">
            <v>0</v>
          </cell>
          <cell r="O480">
            <v>0</v>
          </cell>
          <cell r="P480">
            <v>0</v>
          </cell>
          <cell r="Q480">
            <v>8.34</v>
          </cell>
          <cell r="R480">
            <v>6.4</v>
          </cell>
          <cell r="S480">
            <v>39822</v>
          </cell>
          <cell r="T480">
            <v>14.51</v>
          </cell>
          <cell r="U480">
            <v>707</v>
          </cell>
          <cell r="V480">
            <v>1034</v>
          </cell>
          <cell r="W480">
            <v>1418</v>
          </cell>
          <cell r="X480">
            <v>1059</v>
          </cell>
          <cell r="Y480">
            <v>10259</v>
          </cell>
          <cell r="Z480">
            <v>4042</v>
          </cell>
          <cell r="AA480">
            <v>0</v>
          </cell>
          <cell r="AB480">
            <v>0</v>
          </cell>
          <cell r="AC480">
            <v>79.5</v>
          </cell>
          <cell r="AD480">
            <v>50081</v>
          </cell>
          <cell r="AE480">
            <v>36915</v>
          </cell>
          <cell r="AF480">
            <v>37930</v>
          </cell>
        </row>
        <row r="481">
          <cell r="D481">
            <v>24683014</v>
          </cell>
          <cell r="E481">
            <v>1</v>
          </cell>
          <cell r="F481" t="str">
            <v>A</v>
          </cell>
          <cell r="G481" t="str">
            <v xml:space="preserve">CHF INDUSTRIES INC </v>
          </cell>
          <cell r="H481">
            <v>801394</v>
          </cell>
          <cell r="I481" t="str">
            <v xml:space="preserve">MSE RND TABLECLOTH SOLID PLUM 70 RND </v>
          </cell>
          <cell r="J481" t="str">
            <v xml:space="preserve">4K81500R </v>
          </cell>
          <cell r="K481">
            <v>4.34</v>
          </cell>
          <cell r="L481">
            <v>8.99</v>
          </cell>
          <cell r="M481">
            <v>1</v>
          </cell>
          <cell r="N481">
            <v>0</v>
          </cell>
          <cell r="O481">
            <v>0</v>
          </cell>
          <cell r="P481">
            <v>0</v>
          </cell>
          <cell r="Q481">
            <v>8.35</v>
          </cell>
          <cell r="R481">
            <v>8.5</v>
          </cell>
          <cell r="S481">
            <v>45344</v>
          </cell>
          <cell r="T481">
            <v>10.75</v>
          </cell>
          <cell r="U481">
            <v>991</v>
          </cell>
          <cell r="V481">
            <v>1241</v>
          </cell>
          <cell r="W481">
            <v>1649</v>
          </cell>
          <cell r="X481">
            <v>1348</v>
          </cell>
          <cell r="Y481">
            <v>10655</v>
          </cell>
          <cell r="Z481">
            <v>4767</v>
          </cell>
          <cell r="AA481">
            <v>0</v>
          </cell>
          <cell r="AB481">
            <v>0</v>
          </cell>
          <cell r="AC481">
            <v>81</v>
          </cell>
          <cell r="AD481">
            <v>55999</v>
          </cell>
          <cell r="AE481">
            <v>36915</v>
          </cell>
          <cell r="AF481">
            <v>37930</v>
          </cell>
        </row>
        <row r="482">
          <cell r="D482">
            <v>24683015</v>
          </cell>
          <cell r="E482">
            <v>1</v>
          </cell>
          <cell r="F482" t="str">
            <v>A</v>
          </cell>
          <cell r="G482" t="str">
            <v xml:space="preserve">CHF INDUSTRIES INC </v>
          </cell>
          <cell r="H482">
            <v>801394</v>
          </cell>
          <cell r="I482" t="str">
            <v xml:space="preserve">MSE RND TABLECLOTH SOLID STONE 70 RND </v>
          </cell>
          <cell r="J482" t="str">
            <v xml:space="preserve">4K81500R </v>
          </cell>
          <cell r="K482">
            <v>4.34</v>
          </cell>
          <cell r="L482">
            <v>8.99</v>
          </cell>
          <cell r="M482">
            <v>1</v>
          </cell>
          <cell r="N482">
            <v>0</v>
          </cell>
          <cell r="O482">
            <v>0</v>
          </cell>
          <cell r="P482">
            <v>0</v>
          </cell>
          <cell r="Q482">
            <v>8.36</v>
          </cell>
          <cell r="R482">
            <v>5.8</v>
          </cell>
          <cell r="S482">
            <v>35300</v>
          </cell>
          <cell r="T482">
            <v>16.12</v>
          </cell>
          <cell r="U482">
            <v>625</v>
          </cell>
          <cell r="V482">
            <v>842</v>
          </cell>
          <cell r="W482">
            <v>1193</v>
          </cell>
          <cell r="X482">
            <v>910</v>
          </cell>
          <cell r="Y482">
            <v>10073</v>
          </cell>
          <cell r="Z482">
            <v>3134</v>
          </cell>
          <cell r="AA482">
            <v>0</v>
          </cell>
          <cell r="AB482">
            <v>0</v>
          </cell>
          <cell r="AC482">
            <v>77.8</v>
          </cell>
          <cell r="AD482">
            <v>45373</v>
          </cell>
          <cell r="AE482">
            <v>36915</v>
          </cell>
          <cell r="AF482">
            <v>37930</v>
          </cell>
        </row>
        <row r="483">
          <cell r="D483">
            <v>24683017</v>
          </cell>
          <cell r="E483">
            <v>1</v>
          </cell>
          <cell r="F483" t="str">
            <v>A</v>
          </cell>
          <cell r="G483" t="str">
            <v xml:space="preserve">CHF INDUSTRIES INC </v>
          </cell>
          <cell r="H483">
            <v>801394</v>
          </cell>
          <cell r="I483" t="str">
            <v>MSE RND TABLECLOTH SOLID FOLIAGE 70 RND</v>
          </cell>
          <cell r="J483" t="str">
            <v xml:space="preserve">4K81500R </v>
          </cell>
          <cell r="K483">
            <v>4.34</v>
          </cell>
          <cell r="L483">
            <v>8.99</v>
          </cell>
          <cell r="M483">
            <v>1</v>
          </cell>
          <cell r="N483">
            <v>0</v>
          </cell>
          <cell r="O483">
            <v>0</v>
          </cell>
          <cell r="P483">
            <v>0</v>
          </cell>
          <cell r="Q483">
            <v>8.33</v>
          </cell>
          <cell r="R483">
            <v>5.4</v>
          </cell>
          <cell r="S483">
            <v>25523</v>
          </cell>
          <cell r="T483">
            <v>17.63</v>
          </cell>
          <cell r="U483">
            <v>467</v>
          </cell>
          <cell r="V483">
            <v>598</v>
          </cell>
          <cell r="W483">
            <v>782</v>
          </cell>
          <cell r="X483">
            <v>638</v>
          </cell>
          <cell r="Y483">
            <v>8233</v>
          </cell>
          <cell r="Z483">
            <v>2158</v>
          </cell>
          <cell r="AA483">
            <v>0</v>
          </cell>
          <cell r="AB483">
            <v>0</v>
          </cell>
          <cell r="AC483">
            <v>75.599999999999994</v>
          </cell>
          <cell r="AD483">
            <v>33756</v>
          </cell>
          <cell r="AE483">
            <v>36915</v>
          </cell>
          <cell r="AF483">
            <v>37930</v>
          </cell>
        </row>
        <row r="484">
          <cell r="D484">
            <v>27124412</v>
          </cell>
          <cell r="E484">
            <v>1</v>
          </cell>
          <cell r="F484" t="str">
            <v>A</v>
          </cell>
          <cell r="G484" t="str">
            <v>CORONA CURTAIN MFG I</v>
          </cell>
          <cell r="H484">
            <v>814579</v>
          </cell>
          <cell r="I484" t="str">
            <v xml:space="preserve">MSE 70I RND TBLECLOTBATTENBURG LACE WHT </v>
          </cell>
          <cell r="J484" t="str">
            <v xml:space="preserve">KTX225.0 </v>
          </cell>
          <cell r="K484">
            <v>5.31</v>
          </cell>
          <cell r="L484">
            <v>12.99</v>
          </cell>
          <cell r="M484">
            <v>1</v>
          </cell>
          <cell r="N484">
            <v>0</v>
          </cell>
          <cell r="O484">
            <v>0</v>
          </cell>
          <cell r="P484">
            <v>0</v>
          </cell>
          <cell r="Q484">
            <v>12.04</v>
          </cell>
          <cell r="R484">
            <v>2.5</v>
          </cell>
          <cell r="S484">
            <v>8597</v>
          </cell>
          <cell r="T484">
            <v>38.979999999999997</v>
          </cell>
          <cell r="U484">
            <v>63</v>
          </cell>
          <cell r="V484">
            <v>73</v>
          </cell>
          <cell r="W484">
            <v>75</v>
          </cell>
          <cell r="X484">
            <v>81</v>
          </cell>
          <cell r="Y484">
            <v>2456</v>
          </cell>
          <cell r="Z484">
            <v>0</v>
          </cell>
          <cell r="AA484">
            <v>0</v>
          </cell>
          <cell r="AB484">
            <v>0</v>
          </cell>
          <cell r="AC484">
            <v>77.8</v>
          </cell>
          <cell r="AD484">
            <v>11053</v>
          </cell>
          <cell r="AE484">
            <v>37321</v>
          </cell>
          <cell r="AF484">
            <v>37811</v>
          </cell>
        </row>
        <row r="485">
          <cell r="D485">
            <v>27124511</v>
          </cell>
          <cell r="E485">
            <v>1</v>
          </cell>
          <cell r="F485" t="str">
            <v>A</v>
          </cell>
          <cell r="G485" t="str">
            <v>CORONA CURTAIN MFG I</v>
          </cell>
          <cell r="H485">
            <v>814579</v>
          </cell>
          <cell r="I485" t="str">
            <v>MSE 70I RND BLECLOTHMEDALION CROCHET IVR</v>
          </cell>
          <cell r="J485" t="str">
            <v xml:space="preserve">KTX220.0 </v>
          </cell>
          <cell r="K485">
            <v>5.31</v>
          </cell>
          <cell r="L485">
            <v>12.99</v>
          </cell>
          <cell r="M485">
            <v>1</v>
          </cell>
          <cell r="N485">
            <v>0</v>
          </cell>
          <cell r="O485">
            <v>0</v>
          </cell>
          <cell r="P485">
            <v>0</v>
          </cell>
          <cell r="Q485">
            <v>12.09</v>
          </cell>
          <cell r="R485">
            <v>5</v>
          </cell>
          <cell r="S485">
            <v>13281</v>
          </cell>
          <cell r="T485">
            <v>18.989999999999998</v>
          </cell>
          <cell r="U485">
            <v>343</v>
          </cell>
          <cell r="V485">
            <v>420</v>
          </cell>
          <cell r="W485">
            <v>595</v>
          </cell>
          <cell r="X485">
            <v>629</v>
          </cell>
          <cell r="Y485">
            <v>6514</v>
          </cell>
          <cell r="Z485">
            <v>147</v>
          </cell>
          <cell r="AA485">
            <v>0</v>
          </cell>
          <cell r="AB485">
            <v>0</v>
          </cell>
          <cell r="AC485">
            <v>67.099999999999994</v>
          </cell>
          <cell r="AD485">
            <v>19795</v>
          </cell>
          <cell r="AE485">
            <v>37286</v>
          </cell>
          <cell r="AF485">
            <v>37930</v>
          </cell>
        </row>
        <row r="486">
          <cell r="Q486" t="str">
            <v xml:space="preserve">SubCategory 1 Total:   </v>
          </cell>
          <cell r="R486">
            <v>5.9</v>
          </cell>
          <cell r="S486">
            <v>307484</v>
          </cell>
          <cell r="T486">
            <v>16</v>
          </cell>
          <cell r="U486">
            <v>6336</v>
          </cell>
          <cell r="V486">
            <v>8551</v>
          </cell>
          <cell r="W486">
            <v>11174</v>
          </cell>
          <cell r="X486">
            <v>9188</v>
          </cell>
          <cell r="Y486">
            <v>101378</v>
          </cell>
          <cell r="Z486">
            <v>28762</v>
          </cell>
          <cell r="AA486">
            <v>0</v>
          </cell>
          <cell r="AB486">
            <v>0</v>
          </cell>
          <cell r="AC486">
            <v>75.2</v>
          </cell>
          <cell r="AD486">
            <v>408862</v>
          </cell>
          <cell r="AE486" t="str">
            <v/>
          </cell>
        </row>
        <row r="487">
          <cell r="D487">
            <v>10622011</v>
          </cell>
          <cell r="E487">
            <v>1</v>
          </cell>
          <cell r="F487" t="str">
            <v>A</v>
          </cell>
          <cell r="G487" t="str">
            <v xml:space="preserve">CHF INDUSTRIES INC </v>
          </cell>
          <cell r="H487">
            <v>801394</v>
          </cell>
          <cell r="I487" t="str">
            <v xml:space="preserve">MSE CROCHET TBL TOPR16X36 ECRU RUNNER </v>
          </cell>
          <cell r="J487" t="str">
            <v xml:space="preserve">4K81250U </v>
          </cell>
          <cell r="K487">
            <v>3.4</v>
          </cell>
          <cell r="L487">
            <v>7.99</v>
          </cell>
          <cell r="M487">
            <v>1</v>
          </cell>
          <cell r="N487">
            <v>0</v>
          </cell>
          <cell r="O487">
            <v>0</v>
          </cell>
          <cell r="P487">
            <v>0</v>
          </cell>
          <cell r="Q487">
            <v>7.69</v>
          </cell>
          <cell r="R487">
            <v>8.6</v>
          </cell>
          <cell r="S487">
            <v>7</v>
          </cell>
          <cell r="T487">
            <v>10.67</v>
          </cell>
          <cell r="U487">
            <v>3</v>
          </cell>
          <cell r="V487">
            <v>0</v>
          </cell>
          <cell r="W487">
            <v>3</v>
          </cell>
          <cell r="X487">
            <v>0</v>
          </cell>
          <cell r="Y487">
            <v>32</v>
          </cell>
          <cell r="Z487">
            <v>8500</v>
          </cell>
          <cell r="AA487">
            <v>0</v>
          </cell>
          <cell r="AB487">
            <v>0</v>
          </cell>
          <cell r="AC487">
            <v>17.899999999999999</v>
          </cell>
          <cell r="AD487">
            <v>39</v>
          </cell>
          <cell r="AE487">
            <v>1</v>
          </cell>
          <cell r="AF487">
            <v>1</v>
          </cell>
        </row>
        <row r="488">
          <cell r="D488">
            <v>10622012</v>
          </cell>
          <cell r="E488">
            <v>1</v>
          </cell>
          <cell r="F488" t="str">
            <v>A</v>
          </cell>
          <cell r="G488" t="str">
            <v xml:space="preserve">CHF INDUSTRIES INC </v>
          </cell>
          <cell r="H488">
            <v>801394</v>
          </cell>
          <cell r="I488" t="str">
            <v xml:space="preserve">MSE CROCHET TBL TOPR36 SQ ECRU OVRLAY </v>
          </cell>
          <cell r="J488" t="str">
            <v xml:space="preserve">4K81250T </v>
          </cell>
          <cell r="K488">
            <v>3.82</v>
          </cell>
          <cell r="L488">
            <v>7.99</v>
          </cell>
          <cell r="M488">
            <v>1</v>
          </cell>
          <cell r="N488">
            <v>0</v>
          </cell>
          <cell r="O488">
            <v>0</v>
          </cell>
          <cell r="P488">
            <v>0</v>
          </cell>
          <cell r="Q488">
            <v>7.99</v>
          </cell>
          <cell r="R488">
            <v>0</v>
          </cell>
          <cell r="S488">
            <v>1</v>
          </cell>
          <cell r="T488">
            <v>0</v>
          </cell>
          <cell r="U488">
            <v>0</v>
          </cell>
          <cell r="V488">
            <v>1</v>
          </cell>
          <cell r="W488">
            <v>0</v>
          </cell>
          <cell r="X488">
            <v>0</v>
          </cell>
          <cell r="Y488">
            <v>20</v>
          </cell>
          <cell r="Z488">
            <v>5229</v>
          </cell>
          <cell r="AA488">
            <v>0</v>
          </cell>
          <cell r="AB488">
            <v>0</v>
          </cell>
          <cell r="AC488">
            <v>4.8</v>
          </cell>
          <cell r="AD488">
            <v>21</v>
          </cell>
          <cell r="AE488">
            <v>1</v>
          </cell>
          <cell r="AF488">
            <v>1</v>
          </cell>
        </row>
        <row r="489">
          <cell r="D489">
            <v>10622013</v>
          </cell>
          <cell r="E489">
            <v>1</v>
          </cell>
          <cell r="F489" t="str">
            <v>A</v>
          </cell>
          <cell r="G489" t="str">
            <v xml:space="preserve">CHF INDUSTRIES INC </v>
          </cell>
          <cell r="H489">
            <v>801394</v>
          </cell>
          <cell r="I489" t="str">
            <v xml:space="preserve">MSE CROCHET TBL TOPR70 RND ECRU </v>
          </cell>
          <cell r="J489" t="str">
            <v xml:space="preserve">4K81250R </v>
          </cell>
          <cell r="K489">
            <v>5.65</v>
          </cell>
          <cell r="L489">
            <v>12.99</v>
          </cell>
          <cell r="M489">
            <v>1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24</v>
          </cell>
          <cell r="Z489">
            <v>6570</v>
          </cell>
          <cell r="AA489">
            <v>0</v>
          </cell>
          <cell r="AB489">
            <v>0</v>
          </cell>
          <cell r="AC489">
            <v>0</v>
          </cell>
          <cell r="AD489">
            <v>24</v>
          </cell>
          <cell r="AE489">
            <v>1</v>
          </cell>
          <cell r="AF489">
            <v>1</v>
          </cell>
        </row>
        <row r="490">
          <cell r="D490">
            <v>10622014</v>
          </cell>
          <cell r="E490">
            <v>1</v>
          </cell>
          <cell r="F490" t="str">
            <v>A</v>
          </cell>
          <cell r="G490" t="str">
            <v xml:space="preserve">CHF INDUSTRIES INC </v>
          </cell>
          <cell r="H490">
            <v>801394</v>
          </cell>
          <cell r="I490" t="str">
            <v xml:space="preserve">MSE CROCHET TBL TOPR36 SQ WHT OVRLAY </v>
          </cell>
          <cell r="J490" t="str">
            <v xml:space="preserve">4K81250T </v>
          </cell>
          <cell r="K490">
            <v>3.82</v>
          </cell>
          <cell r="L490">
            <v>7.99</v>
          </cell>
          <cell r="M490">
            <v>1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2</v>
          </cell>
          <cell r="Z490">
            <v>10205</v>
          </cell>
          <cell r="AA490">
            <v>0</v>
          </cell>
          <cell r="AB490">
            <v>0</v>
          </cell>
          <cell r="AC490">
            <v>0</v>
          </cell>
          <cell r="AD490">
            <v>2</v>
          </cell>
          <cell r="AE490">
            <v>1</v>
          </cell>
          <cell r="AF490">
            <v>1</v>
          </cell>
        </row>
        <row r="491">
          <cell r="D491">
            <v>21867917</v>
          </cell>
          <cell r="E491">
            <v>1</v>
          </cell>
          <cell r="F491" t="str">
            <v>A</v>
          </cell>
          <cell r="G491" t="str">
            <v>L KEE &amp; CO INC ELAI</v>
          </cell>
          <cell r="H491">
            <v>958574</v>
          </cell>
          <cell r="I491" t="str">
            <v xml:space="preserve">MSE TOPPERS WHITE 36 RND TOPPER </v>
          </cell>
          <cell r="J491">
            <v>8299517</v>
          </cell>
          <cell r="K491">
            <v>2.25</v>
          </cell>
          <cell r="L491">
            <v>7.99</v>
          </cell>
          <cell r="M491">
            <v>1</v>
          </cell>
          <cell r="N491">
            <v>0</v>
          </cell>
          <cell r="O491">
            <v>0</v>
          </cell>
          <cell r="P491">
            <v>0</v>
          </cell>
          <cell r="Q491">
            <v>6.83</v>
          </cell>
          <cell r="R491">
            <v>1.8</v>
          </cell>
          <cell r="S491">
            <v>42</v>
          </cell>
          <cell r="T491">
            <v>54</v>
          </cell>
          <cell r="U491">
            <v>1</v>
          </cell>
          <cell r="V491">
            <v>0</v>
          </cell>
          <cell r="W491">
            <v>1</v>
          </cell>
          <cell r="X491">
            <v>0</v>
          </cell>
          <cell r="Y491">
            <v>54</v>
          </cell>
          <cell r="Z491">
            <v>0</v>
          </cell>
          <cell r="AA491">
            <v>0</v>
          </cell>
          <cell r="AB491">
            <v>0</v>
          </cell>
          <cell r="AC491">
            <v>43.8</v>
          </cell>
          <cell r="AD491">
            <v>96</v>
          </cell>
          <cell r="AE491">
            <v>36943</v>
          </cell>
          <cell r="AF491">
            <v>37300</v>
          </cell>
        </row>
        <row r="492">
          <cell r="D492">
            <v>21868011</v>
          </cell>
          <cell r="E492">
            <v>1</v>
          </cell>
          <cell r="F492" t="str">
            <v>A</v>
          </cell>
          <cell r="G492" t="str">
            <v>L KEE &amp; CO INC ELAI</v>
          </cell>
          <cell r="H492">
            <v>958574</v>
          </cell>
          <cell r="I492" t="str">
            <v xml:space="preserve">MSE TOPPER MEDALL.CROCHET ECRU </v>
          </cell>
          <cell r="J492">
            <v>8299522</v>
          </cell>
          <cell r="K492">
            <v>2.25</v>
          </cell>
          <cell r="L492">
            <v>7.99</v>
          </cell>
          <cell r="M492">
            <v>1</v>
          </cell>
          <cell r="N492">
            <v>0</v>
          </cell>
          <cell r="O492">
            <v>0</v>
          </cell>
          <cell r="P492">
            <v>0</v>
          </cell>
          <cell r="Q492">
            <v>7.08</v>
          </cell>
          <cell r="R492">
            <v>0</v>
          </cell>
          <cell r="S492">
            <v>116</v>
          </cell>
          <cell r="T492">
            <v>0</v>
          </cell>
          <cell r="U492">
            <v>0</v>
          </cell>
          <cell r="V492">
            <v>1</v>
          </cell>
          <cell r="W492">
            <v>0</v>
          </cell>
          <cell r="X492">
            <v>1</v>
          </cell>
          <cell r="Y492">
            <v>150</v>
          </cell>
          <cell r="Z492">
            <v>4</v>
          </cell>
          <cell r="AA492">
            <v>0</v>
          </cell>
          <cell r="AB492">
            <v>0</v>
          </cell>
          <cell r="AC492">
            <v>43.6</v>
          </cell>
          <cell r="AD492">
            <v>266</v>
          </cell>
          <cell r="AE492">
            <v>36915</v>
          </cell>
          <cell r="AF492">
            <v>37559</v>
          </cell>
        </row>
        <row r="493">
          <cell r="D493">
            <v>24683517</v>
          </cell>
          <cell r="E493">
            <v>1</v>
          </cell>
          <cell r="F493" t="str">
            <v>A</v>
          </cell>
          <cell r="G493" t="str">
            <v xml:space="preserve">CHF INDUSTRIES INC </v>
          </cell>
          <cell r="H493">
            <v>801394</v>
          </cell>
          <cell r="I493" t="str">
            <v>MSE TOPPERS RIBBN FLRL WHT 36 SQ</v>
          </cell>
          <cell r="J493" t="str">
            <v xml:space="preserve">4K81000T </v>
          </cell>
          <cell r="K493">
            <v>3.96</v>
          </cell>
          <cell r="L493">
            <v>9.99</v>
          </cell>
          <cell r="M493">
            <v>1</v>
          </cell>
          <cell r="N493">
            <v>0</v>
          </cell>
          <cell r="O493">
            <v>0</v>
          </cell>
          <cell r="P493">
            <v>0</v>
          </cell>
          <cell r="Q493">
            <v>9.48</v>
          </cell>
          <cell r="R493">
            <v>3.5</v>
          </cell>
          <cell r="S493">
            <v>10018</v>
          </cell>
          <cell r="T493">
            <v>27.35</v>
          </cell>
          <cell r="U493">
            <v>240</v>
          </cell>
          <cell r="V493">
            <v>258</v>
          </cell>
          <cell r="W493">
            <v>287</v>
          </cell>
          <cell r="X493">
            <v>271</v>
          </cell>
          <cell r="Y493">
            <v>6564</v>
          </cell>
          <cell r="Z493">
            <v>6</v>
          </cell>
          <cell r="AA493">
            <v>0</v>
          </cell>
          <cell r="AB493">
            <v>0</v>
          </cell>
          <cell r="AC493">
            <v>60.4</v>
          </cell>
          <cell r="AD493">
            <v>16582</v>
          </cell>
          <cell r="AE493">
            <v>36327</v>
          </cell>
          <cell r="AF493">
            <v>37909</v>
          </cell>
        </row>
        <row r="494">
          <cell r="D494">
            <v>24683612</v>
          </cell>
          <cell r="E494">
            <v>1</v>
          </cell>
          <cell r="F494" t="str">
            <v>A</v>
          </cell>
          <cell r="G494" t="str">
            <v xml:space="preserve">CHF INDUSTRIES INC </v>
          </cell>
          <cell r="H494">
            <v>801394</v>
          </cell>
          <cell r="I494" t="str">
            <v>MSE TOPPERS RIBBN SFT LNEN 36 SQ</v>
          </cell>
          <cell r="J494" t="str">
            <v xml:space="preserve">4K81020T </v>
          </cell>
          <cell r="K494">
            <v>3.96</v>
          </cell>
          <cell r="L494">
            <v>9.99</v>
          </cell>
          <cell r="M494">
            <v>1</v>
          </cell>
          <cell r="N494">
            <v>0</v>
          </cell>
          <cell r="O494">
            <v>0</v>
          </cell>
          <cell r="P494">
            <v>0</v>
          </cell>
          <cell r="Q494">
            <v>9.39</v>
          </cell>
          <cell r="R494">
            <v>5.4</v>
          </cell>
          <cell r="S494">
            <v>9502</v>
          </cell>
          <cell r="T494">
            <v>17.53</v>
          </cell>
          <cell r="U494">
            <v>209</v>
          </cell>
          <cell r="V494">
            <v>246</v>
          </cell>
          <cell r="W494">
            <v>293</v>
          </cell>
          <cell r="X494">
            <v>267</v>
          </cell>
          <cell r="Y494">
            <v>3663</v>
          </cell>
          <cell r="Z494">
            <v>99</v>
          </cell>
          <cell r="AA494">
            <v>0</v>
          </cell>
          <cell r="AB494">
            <v>0</v>
          </cell>
          <cell r="AC494">
            <v>72.2</v>
          </cell>
          <cell r="AD494">
            <v>13165</v>
          </cell>
          <cell r="AE494">
            <v>36327</v>
          </cell>
          <cell r="AF494">
            <v>37923</v>
          </cell>
        </row>
        <row r="495">
          <cell r="D495">
            <v>27124612</v>
          </cell>
          <cell r="E495">
            <v>1</v>
          </cell>
          <cell r="F495" t="str">
            <v>A</v>
          </cell>
          <cell r="G495" t="str">
            <v>CORONA CURTAIN MFG I</v>
          </cell>
          <cell r="H495">
            <v>814579</v>
          </cell>
          <cell r="I495" t="str">
            <v>MSE TOPPERS MEDALION CROCHET WHT</v>
          </cell>
          <cell r="J495" t="str">
            <v xml:space="preserve">KTX220.0 </v>
          </cell>
          <cell r="K495">
            <v>3.81</v>
          </cell>
          <cell r="L495">
            <v>7.99</v>
          </cell>
          <cell r="M495">
            <v>1</v>
          </cell>
          <cell r="N495">
            <v>0</v>
          </cell>
          <cell r="O495">
            <v>0</v>
          </cell>
          <cell r="P495">
            <v>3.03</v>
          </cell>
          <cell r="Q495">
            <v>7.04</v>
          </cell>
          <cell r="R495">
            <v>7.8</v>
          </cell>
          <cell r="S495">
            <v>14227</v>
          </cell>
          <cell r="T495">
            <v>11.88</v>
          </cell>
          <cell r="U495">
            <v>184</v>
          </cell>
          <cell r="V495">
            <v>239</v>
          </cell>
          <cell r="W495">
            <v>339</v>
          </cell>
          <cell r="X495">
            <v>411</v>
          </cell>
          <cell r="Y495">
            <v>2185</v>
          </cell>
          <cell r="Z495">
            <v>58</v>
          </cell>
          <cell r="AA495">
            <v>0</v>
          </cell>
          <cell r="AB495">
            <v>0</v>
          </cell>
          <cell r="AC495">
            <v>86.7</v>
          </cell>
          <cell r="AD495">
            <v>16412</v>
          </cell>
          <cell r="AE495">
            <v>37321</v>
          </cell>
          <cell r="AF495">
            <v>37923</v>
          </cell>
        </row>
        <row r="496">
          <cell r="D496">
            <v>27124711</v>
          </cell>
          <cell r="E496">
            <v>1</v>
          </cell>
          <cell r="F496" t="str">
            <v>A</v>
          </cell>
          <cell r="G496" t="str">
            <v>CORONA CURTAIN MFG I</v>
          </cell>
          <cell r="H496">
            <v>814579</v>
          </cell>
          <cell r="I496" t="str">
            <v>MSE 36I SQR TBLECLOTMEDALION CROCHET IVR</v>
          </cell>
          <cell r="J496" t="str">
            <v xml:space="preserve">KTX220.0 </v>
          </cell>
          <cell r="K496">
            <v>3.81</v>
          </cell>
          <cell r="L496">
            <v>7.99</v>
          </cell>
          <cell r="M496">
            <v>1</v>
          </cell>
          <cell r="N496">
            <v>0</v>
          </cell>
          <cell r="O496">
            <v>0</v>
          </cell>
          <cell r="P496">
            <v>0</v>
          </cell>
          <cell r="Q496">
            <v>7.44</v>
          </cell>
          <cell r="R496">
            <v>9.5</v>
          </cell>
          <cell r="S496">
            <v>30606</v>
          </cell>
          <cell r="T496">
            <v>9.57</v>
          </cell>
          <cell r="U496">
            <v>121</v>
          </cell>
          <cell r="V496">
            <v>184</v>
          </cell>
          <cell r="W496">
            <v>298</v>
          </cell>
          <cell r="X496">
            <v>471</v>
          </cell>
          <cell r="Y496">
            <v>1158</v>
          </cell>
          <cell r="Z496">
            <v>62</v>
          </cell>
          <cell r="AA496">
            <v>0</v>
          </cell>
          <cell r="AB496">
            <v>0</v>
          </cell>
          <cell r="AC496">
            <v>96.4</v>
          </cell>
          <cell r="AD496">
            <v>31764</v>
          </cell>
          <cell r="AE496">
            <v>37321</v>
          </cell>
          <cell r="AF496">
            <v>37930</v>
          </cell>
        </row>
        <row r="497">
          <cell r="Q497" t="str">
            <v xml:space="preserve">SubCategory 2 Total:   </v>
          </cell>
          <cell r="R497">
            <v>5.2</v>
          </cell>
          <cell r="S497">
            <v>64519</v>
          </cell>
          <cell r="T497">
            <v>18.27</v>
          </cell>
          <cell r="U497">
            <v>758</v>
          </cell>
          <cell r="V497">
            <v>929</v>
          </cell>
          <cell r="W497">
            <v>1221</v>
          </cell>
          <cell r="X497">
            <v>1421</v>
          </cell>
          <cell r="Y497">
            <v>13852</v>
          </cell>
          <cell r="Z497">
            <v>30733</v>
          </cell>
          <cell r="AA497">
            <v>0</v>
          </cell>
          <cell r="AB497">
            <v>0</v>
          </cell>
          <cell r="AC497">
            <v>82.3</v>
          </cell>
          <cell r="AD497">
            <v>78371</v>
          </cell>
          <cell r="AE497" t="str">
            <v/>
          </cell>
        </row>
        <row r="498">
          <cell r="D498">
            <v>27124811</v>
          </cell>
          <cell r="E498">
            <v>1</v>
          </cell>
          <cell r="F498" t="str">
            <v>A</v>
          </cell>
          <cell r="G498" t="str">
            <v xml:space="preserve">NATCO PRODUCTS JIT </v>
          </cell>
          <cell r="H498">
            <v>952429</v>
          </cell>
          <cell r="I498" t="str">
            <v xml:space="preserve">MSE 4PK DOILIE RIBBON LOOP WHITE </v>
          </cell>
          <cell r="J498" t="str">
            <v xml:space="preserve">KTX215.0 </v>
          </cell>
          <cell r="K498">
            <v>1.98</v>
          </cell>
          <cell r="L498">
            <v>4.99</v>
          </cell>
          <cell r="M498">
            <v>37912</v>
          </cell>
          <cell r="N498">
            <v>1373</v>
          </cell>
          <cell r="O498">
            <v>0.04</v>
          </cell>
          <cell r="P498">
            <v>0.53</v>
          </cell>
          <cell r="Q498">
            <v>4.03</v>
          </cell>
          <cell r="R498">
            <v>2.2999999999999998</v>
          </cell>
          <cell r="S498">
            <v>6564</v>
          </cell>
          <cell r="T498">
            <v>41.67</v>
          </cell>
          <cell r="U498">
            <v>3</v>
          </cell>
          <cell r="V498">
            <v>2</v>
          </cell>
          <cell r="W498">
            <v>4</v>
          </cell>
          <cell r="X498">
            <v>9</v>
          </cell>
          <cell r="Y498">
            <v>125</v>
          </cell>
          <cell r="Z498">
            <v>0</v>
          </cell>
          <cell r="AA498">
            <v>0</v>
          </cell>
          <cell r="AB498">
            <v>0</v>
          </cell>
          <cell r="AC498">
            <v>98.1</v>
          </cell>
          <cell r="AD498">
            <v>6689</v>
          </cell>
          <cell r="AE498">
            <v>37321</v>
          </cell>
          <cell r="AF498">
            <v>37741</v>
          </cell>
        </row>
        <row r="499">
          <cell r="D499">
            <v>27124912</v>
          </cell>
          <cell r="E499">
            <v>1</v>
          </cell>
          <cell r="F499" t="str">
            <v>A</v>
          </cell>
          <cell r="G499" t="str">
            <v>CORONA CURTAIN MFG I</v>
          </cell>
          <cell r="H499">
            <v>814579</v>
          </cell>
          <cell r="I499" t="str">
            <v>TABLE ACCESSORIES MEDALION CROC IV RNR</v>
          </cell>
          <cell r="J499" t="str">
            <v xml:space="preserve">KTX220.0 </v>
          </cell>
          <cell r="K499">
            <v>3.47</v>
          </cell>
          <cell r="L499">
            <v>7.99</v>
          </cell>
          <cell r="M499">
            <v>1</v>
          </cell>
          <cell r="N499">
            <v>0</v>
          </cell>
          <cell r="O499">
            <v>0</v>
          </cell>
          <cell r="P499">
            <v>0</v>
          </cell>
          <cell r="Q499">
            <v>7.48</v>
          </cell>
          <cell r="R499">
            <v>7.2</v>
          </cell>
          <cell r="S499">
            <v>16537</v>
          </cell>
          <cell r="T499">
            <v>12.96</v>
          </cell>
          <cell r="U499">
            <v>288</v>
          </cell>
          <cell r="V499">
            <v>358</v>
          </cell>
          <cell r="W499">
            <v>449</v>
          </cell>
          <cell r="X499">
            <v>475</v>
          </cell>
          <cell r="Y499">
            <v>3732</v>
          </cell>
          <cell r="Z499">
            <v>57</v>
          </cell>
          <cell r="AA499">
            <v>0</v>
          </cell>
          <cell r="AB499">
            <v>0</v>
          </cell>
          <cell r="AC499">
            <v>81.599999999999994</v>
          </cell>
          <cell r="AD499">
            <v>20269</v>
          </cell>
          <cell r="AE499">
            <v>37286</v>
          </cell>
          <cell r="AF499">
            <v>37923</v>
          </cell>
        </row>
        <row r="500">
          <cell r="Q500" t="str">
            <v xml:space="preserve">SubCategory 3 Total:   </v>
          </cell>
          <cell r="R500">
            <v>7</v>
          </cell>
          <cell r="S500">
            <v>23101</v>
          </cell>
          <cell r="T500">
            <v>13.25</v>
          </cell>
          <cell r="U500">
            <v>291</v>
          </cell>
          <cell r="V500">
            <v>360</v>
          </cell>
          <cell r="W500">
            <v>453</v>
          </cell>
          <cell r="X500">
            <v>484</v>
          </cell>
          <cell r="Y500">
            <v>3857</v>
          </cell>
          <cell r="Z500">
            <v>57</v>
          </cell>
          <cell r="AA500">
            <v>0</v>
          </cell>
          <cell r="AB500">
            <v>0</v>
          </cell>
          <cell r="AC500">
            <v>85.7</v>
          </cell>
          <cell r="AD500">
            <v>26958</v>
          </cell>
          <cell r="AE500" t="str">
            <v/>
          </cell>
        </row>
        <row r="501">
          <cell r="D501">
            <v>8765911</v>
          </cell>
          <cell r="E501">
            <v>1</v>
          </cell>
          <cell r="F501" t="str">
            <v>A</v>
          </cell>
          <cell r="G501" t="str">
            <v>SPRINGS INDUSTRIES I</v>
          </cell>
          <cell r="H501">
            <v>799549</v>
          </cell>
          <cell r="I501" t="str">
            <v xml:space="preserve">MSE SEERSUCKR STRIPETABLE COVER SET </v>
          </cell>
          <cell r="J501">
            <v>66960</v>
          </cell>
          <cell r="K501">
            <v>8.9700000000000006</v>
          </cell>
          <cell r="L501">
            <v>18.989999999999998</v>
          </cell>
          <cell r="M501">
            <v>1</v>
          </cell>
          <cell r="N501">
            <v>0</v>
          </cell>
          <cell r="O501">
            <v>0</v>
          </cell>
          <cell r="P501">
            <v>0</v>
          </cell>
          <cell r="Q501">
            <v>17.77</v>
          </cell>
          <cell r="R501">
            <v>2.1</v>
          </cell>
          <cell r="S501">
            <v>3431</v>
          </cell>
          <cell r="T501">
            <v>46.98</v>
          </cell>
          <cell r="U501">
            <v>117</v>
          </cell>
          <cell r="V501">
            <v>100</v>
          </cell>
          <cell r="W501">
            <v>83</v>
          </cell>
          <cell r="X501">
            <v>96</v>
          </cell>
          <cell r="Y501">
            <v>5497</v>
          </cell>
          <cell r="Z501">
            <v>207</v>
          </cell>
          <cell r="AA501">
            <v>0</v>
          </cell>
          <cell r="AB501">
            <v>0</v>
          </cell>
          <cell r="AC501">
            <v>38.4</v>
          </cell>
          <cell r="AD501">
            <v>8928</v>
          </cell>
          <cell r="AE501">
            <v>37755</v>
          </cell>
          <cell r="AF501">
            <v>37930</v>
          </cell>
        </row>
        <row r="502">
          <cell r="D502">
            <v>8766011</v>
          </cell>
          <cell r="E502">
            <v>1</v>
          </cell>
          <cell r="F502" t="str">
            <v>A</v>
          </cell>
          <cell r="G502" t="str">
            <v>SPRINGS INDUSTRIES I</v>
          </cell>
          <cell r="H502">
            <v>799549</v>
          </cell>
          <cell r="I502" t="str">
            <v xml:space="preserve">MSE PERSIAN PAISLEY TABLE COVER SET </v>
          </cell>
          <cell r="J502">
            <v>65999</v>
          </cell>
          <cell r="K502">
            <v>8.9700000000000006</v>
          </cell>
          <cell r="L502">
            <v>18.989999999999998</v>
          </cell>
          <cell r="M502">
            <v>1</v>
          </cell>
          <cell r="N502">
            <v>0</v>
          </cell>
          <cell r="O502">
            <v>0</v>
          </cell>
          <cell r="P502">
            <v>0</v>
          </cell>
          <cell r="Q502">
            <v>17.600000000000001</v>
          </cell>
          <cell r="R502">
            <v>3.5</v>
          </cell>
          <cell r="S502">
            <v>7997</v>
          </cell>
          <cell r="T502">
            <v>27.32</v>
          </cell>
          <cell r="U502">
            <v>364</v>
          </cell>
          <cell r="V502">
            <v>247</v>
          </cell>
          <cell r="W502">
            <v>259</v>
          </cell>
          <cell r="X502">
            <v>280</v>
          </cell>
          <cell r="Y502">
            <v>9944</v>
          </cell>
          <cell r="Z502">
            <v>512</v>
          </cell>
          <cell r="AA502">
            <v>0</v>
          </cell>
          <cell r="AB502">
            <v>0</v>
          </cell>
          <cell r="AC502">
            <v>44.6</v>
          </cell>
          <cell r="AD502">
            <v>17941</v>
          </cell>
          <cell r="AE502">
            <v>37755</v>
          </cell>
          <cell r="AF502">
            <v>37930</v>
          </cell>
        </row>
        <row r="503">
          <cell r="D503">
            <v>8766311</v>
          </cell>
          <cell r="E503">
            <v>1</v>
          </cell>
          <cell r="F503" t="str">
            <v>A</v>
          </cell>
          <cell r="G503" t="str">
            <v>SPRINGS INDUSTRIES I</v>
          </cell>
          <cell r="H503">
            <v>799549</v>
          </cell>
          <cell r="I503" t="str">
            <v xml:space="preserve">MSE RED TOILE TABLE COVER SET </v>
          </cell>
          <cell r="J503">
            <v>66388</v>
          </cell>
          <cell r="K503">
            <v>8.9700000000000006</v>
          </cell>
          <cell r="L503">
            <v>18.989999999999998</v>
          </cell>
          <cell r="M503">
            <v>1</v>
          </cell>
          <cell r="N503">
            <v>0</v>
          </cell>
          <cell r="O503">
            <v>0</v>
          </cell>
          <cell r="P503">
            <v>0</v>
          </cell>
          <cell r="Q503">
            <v>17.75</v>
          </cell>
          <cell r="R503">
            <v>3.9</v>
          </cell>
          <cell r="S503">
            <v>4954</v>
          </cell>
          <cell r="T503">
            <v>24.62</v>
          </cell>
          <cell r="U503">
            <v>216</v>
          </cell>
          <cell r="V503">
            <v>155</v>
          </cell>
          <cell r="W503">
            <v>225</v>
          </cell>
          <cell r="X503">
            <v>134</v>
          </cell>
          <cell r="Y503">
            <v>5318</v>
          </cell>
          <cell r="Z503">
            <v>521</v>
          </cell>
          <cell r="AA503">
            <v>0</v>
          </cell>
          <cell r="AB503">
            <v>0</v>
          </cell>
          <cell r="AC503">
            <v>48.2</v>
          </cell>
          <cell r="AD503">
            <v>10272</v>
          </cell>
          <cell r="AE503">
            <v>37755</v>
          </cell>
          <cell r="AF503">
            <v>37930</v>
          </cell>
        </row>
        <row r="504">
          <cell r="D504">
            <v>8766411</v>
          </cell>
          <cell r="E504">
            <v>1</v>
          </cell>
          <cell r="F504" t="str">
            <v>A</v>
          </cell>
          <cell r="G504" t="str">
            <v>SPRINGS INDUSTRIES I</v>
          </cell>
          <cell r="H504">
            <v>799549</v>
          </cell>
          <cell r="I504" t="str">
            <v xml:space="preserve">MSE PAISLEY PLAID TABLE COVER SET </v>
          </cell>
          <cell r="J504">
            <v>66387</v>
          </cell>
          <cell r="K504">
            <v>8.9700000000000006</v>
          </cell>
          <cell r="L504">
            <v>18.989999999999998</v>
          </cell>
          <cell r="M504">
            <v>1</v>
          </cell>
          <cell r="N504">
            <v>0</v>
          </cell>
          <cell r="O504">
            <v>0</v>
          </cell>
          <cell r="P504">
            <v>0</v>
          </cell>
          <cell r="Q504">
            <v>17.66</v>
          </cell>
          <cell r="R504">
            <v>1.9</v>
          </cell>
          <cell r="S504">
            <v>2787</v>
          </cell>
          <cell r="T504">
            <v>52.06</v>
          </cell>
          <cell r="U504">
            <v>106</v>
          </cell>
          <cell r="V504">
            <v>83</v>
          </cell>
          <cell r="W504">
            <v>98</v>
          </cell>
          <cell r="X504">
            <v>92</v>
          </cell>
          <cell r="Y504">
            <v>5518</v>
          </cell>
          <cell r="Z504">
            <v>291</v>
          </cell>
          <cell r="AA504">
            <v>0</v>
          </cell>
          <cell r="AB504">
            <v>0</v>
          </cell>
          <cell r="AC504">
            <v>33.6</v>
          </cell>
          <cell r="AD504">
            <v>8305</v>
          </cell>
          <cell r="AE504">
            <v>37755</v>
          </cell>
          <cell r="AF504">
            <v>37930</v>
          </cell>
        </row>
        <row r="505">
          <cell r="D505">
            <v>8766511</v>
          </cell>
          <cell r="E505">
            <v>1</v>
          </cell>
          <cell r="F505" t="str">
            <v>A</v>
          </cell>
          <cell r="G505" t="str">
            <v>SPRINGS INDUSTRIES I</v>
          </cell>
          <cell r="H505">
            <v>799549</v>
          </cell>
          <cell r="I505" t="str">
            <v xml:space="preserve">MSE CHINA OX STRIPE TABLE COVER SET </v>
          </cell>
          <cell r="J505">
            <v>66961</v>
          </cell>
          <cell r="K505">
            <v>8.9700000000000006</v>
          </cell>
          <cell r="L505">
            <v>18.989999999999998</v>
          </cell>
          <cell r="M505">
            <v>1</v>
          </cell>
          <cell r="N505">
            <v>0</v>
          </cell>
          <cell r="O505">
            <v>0</v>
          </cell>
          <cell r="P505">
            <v>0</v>
          </cell>
          <cell r="Q505">
            <v>17.88</v>
          </cell>
          <cell r="R505">
            <v>2.7</v>
          </cell>
          <cell r="S505">
            <v>3354</v>
          </cell>
          <cell r="T505">
            <v>35.85</v>
          </cell>
          <cell r="U505">
            <v>153</v>
          </cell>
          <cell r="V505">
            <v>83</v>
          </cell>
          <cell r="W505">
            <v>105</v>
          </cell>
          <cell r="X505">
            <v>115</v>
          </cell>
          <cell r="Y505">
            <v>5485</v>
          </cell>
          <cell r="Z505">
            <v>317</v>
          </cell>
          <cell r="AA505">
            <v>0</v>
          </cell>
          <cell r="AB505">
            <v>0</v>
          </cell>
          <cell r="AC505">
            <v>37.9</v>
          </cell>
          <cell r="AD505">
            <v>8839</v>
          </cell>
          <cell r="AE505">
            <v>37755</v>
          </cell>
          <cell r="AF505">
            <v>37930</v>
          </cell>
        </row>
        <row r="506">
          <cell r="D506">
            <v>8766611</v>
          </cell>
          <cell r="E506">
            <v>1</v>
          </cell>
          <cell r="F506" t="str">
            <v>A</v>
          </cell>
          <cell r="G506" t="str">
            <v>SPRINGS INDUSTRIES I</v>
          </cell>
          <cell r="H506">
            <v>799549</v>
          </cell>
          <cell r="I506" t="str">
            <v xml:space="preserve">MSE CORDUROY TABLE COVER SET </v>
          </cell>
          <cell r="J506">
            <v>66962</v>
          </cell>
          <cell r="K506">
            <v>8.9700000000000006</v>
          </cell>
          <cell r="L506">
            <v>18.989999999999998</v>
          </cell>
          <cell r="M506">
            <v>1</v>
          </cell>
          <cell r="N506">
            <v>0</v>
          </cell>
          <cell r="O506">
            <v>0</v>
          </cell>
          <cell r="P506">
            <v>0</v>
          </cell>
          <cell r="Q506">
            <v>17.739999999999998</v>
          </cell>
          <cell r="R506">
            <v>2.8</v>
          </cell>
          <cell r="S506">
            <v>1800</v>
          </cell>
          <cell r="T506">
            <v>35.22</v>
          </cell>
          <cell r="U506">
            <v>147</v>
          </cell>
          <cell r="V506">
            <v>54</v>
          </cell>
          <cell r="W506">
            <v>66</v>
          </cell>
          <cell r="X506">
            <v>78</v>
          </cell>
          <cell r="Y506">
            <v>5177</v>
          </cell>
          <cell r="Z506">
            <v>197</v>
          </cell>
          <cell r="AA506">
            <v>0</v>
          </cell>
          <cell r="AB506">
            <v>0</v>
          </cell>
          <cell r="AC506">
            <v>25.8</v>
          </cell>
          <cell r="AD506">
            <v>6977</v>
          </cell>
          <cell r="AE506">
            <v>37755</v>
          </cell>
          <cell r="AF506">
            <v>37930</v>
          </cell>
        </row>
        <row r="507">
          <cell r="D507">
            <v>8766711</v>
          </cell>
          <cell r="E507">
            <v>1</v>
          </cell>
          <cell r="F507" t="str">
            <v>A</v>
          </cell>
          <cell r="G507" t="str">
            <v>SPRINGS INDUSTRIES I</v>
          </cell>
          <cell r="H507">
            <v>799549</v>
          </cell>
          <cell r="I507" t="str">
            <v xml:space="preserve">MSE TROPICAL STRIPE TABLE COVER SET </v>
          </cell>
          <cell r="J507">
            <v>66963</v>
          </cell>
          <cell r="K507">
            <v>8.9700000000000006</v>
          </cell>
          <cell r="L507">
            <v>18.989999999999998</v>
          </cell>
          <cell r="M507">
            <v>1</v>
          </cell>
          <cell r="N507">
            <v>0</v>
          </cell>
          <cell r="O507">
            <v>0</v>
          </cell>
          <cell r="P507">
            <v>0</v>
          </cell>
          <cell r="Q507">
            <v>17.66</v>
          </cell>
          <cell r="R507">
            <v>0.6</v>
          </cell>
          <cell r="S507">
            <v>842</v>
          </cell>
          <cell r="T507">
            <v>164.41</v>
          </cell>
          <cell r="U507">
            <v>34</v>
          </cell>
          <cell r="V507">
            <v>32</v>
          </cell>
          <cell r="W507">
            <v>32</v>
          </cell>
          <cell r="X507">
            <v>24</v>
          </cell>
          <cell r="Y507">
            <v>5590</v>
          </cell>
          <cell r="Z507">
            <v>18</v>
          </cell>
          <cell r="AA507">
            <v>0</v>
          </cell>
          <cell r="AB507">
            <v>0</v>
          </cell>
          <cell r="AC507">
            <v>13.1</v>
          </cell>
          <cell r="AD507">
            <v>6432</v>
          </cell>
          <cell r="AE507">
            <v>37755</v>
          </cell>
          <cell r="AF507">
            <v>37930</v>
          </cell>
        </row>
        <row r="508">
          <cell r="D508">
            <v>9082411</v>
          </cell>
          <cell r="E508">
            <v>1</v>
          </cell>
          <cell r="F508" t="str">
            <v>A</v>
          </cell>
          <cell r="G508" t="str">
            <v>SPRINGS INDUSTRIES I</v>
          </cell>
          <cell r="H508">
            <v>799549</v>
          </cell>
          <cell r="I508" t="str">
            <v xml:space="preserve">MSE RND &amp; TOPPER SETJACQUARD DAMASK SET </v>
          </cell>
          <cell r="J508">
            <v>152150</v>
          </cell>
          <cell r="K508">
            <v>8.9700000000000006</v>
          </cell>
          <cell r="L508">
            <v>18.989999999999998</v>
          </cell>
          <cell r="M508">
            <v>1</v>
          </cell>
          <cell r="N508">
            <v>0</v>
          </cell>
          <cell r="O508">
            <v>0</v>
          </cell>
          <cell r="P508">
            <v>0</v>
          </cell>
          <cell r="Q508">
            <v>16.989999999999998</v>
          </cell>
          <cell r="R508">
            <v>2.2000000000000002</v>
          </cell>
          <cell r="S508">
            <v>795</v>
          </cell>
          <cell r="T508">
            <v>45.25</v>
          </cell>
          <cell r="U508">
            <v>130</v>
          </cell>
          <cell r="V508">
            <v>67</v>
          </cell>
          <cell r="W508">
            <v>121</v>
          </cell>
          <cell r="X508">
            <v>102</v>
          </cell>
          <cell r="Y508">
            <v>5882</v>
          </cell>
          <cell r="Z508">
            <v>363</v>
          </cell>
          <cell r="AA508">
            <v>0</v>
          </cell>
          <cell r="AB508">
            <v>0</v>
          </cell>
          <cell r="AC508">
            <v>11.9</v>
          </cell>
          <cell r="AD508">
            <v>6677</v>
          </cell>
          <cell r="AE508">
            <v>37874</v>
          </cell>
          <cell r="AF508">
            <v>37930</v>
          </cell>
        </row>
        <row r="509">
          <cell r="D509">
            <v>9747911</v>
          </cell>
          <cell r="E509">
            <v>1</v>
          </cell>
          <cell r="F509" t="str">
            <v>A</v>
          </cell>
          <cell r="G509" t="str">
            <v>TOWN &amp; COUNTRY LINEN</v>
          </cell>
          <cell r="H509">
            <v>959788</v>
          </cell>
          <cell r="I509" t="str">
            <v xml:space="preserve">MSE RND/TPR SET HYDRANGEA PINSTRIPE </v>
          </cell>
          <cell r="J509" t="str">
            <v xml:space="preserve">070223SE </v>
          </cell>
          <cell r="K509">
            <v>6.51</v>
          </cell>
          <cell r="L509">
            <v>18.989999999999998</v>
          </cell>
          <cell r="M509">
            <v>1</v>
          </cell>
          <cell r="N509">
            <v>0</v>
          </cell>
          <cell r="O509">
            <v>0</v>
          </cell>
          <cell r="P509">
            <v>0</v>
          </cell>
          <cell r="Q509">
            <v>17.53</v>
          </cell>
          <cell r="R509">
            <v>3.1</v>
          </cell>
          <cell r="S509">
            <v>4740</v>
          </cell>
          <cell r="T509">
            <v>31.1</v>
          </cell>
          <cell r="U509">
            <v>201</v>
          </cell>
          <cell r="V509">
            <v>125</v>
          </cell>
          <cell r="W509">
            <v>140</v>
          </cell>
          <cell r="X509">
            <v>120</v>
          </cell>
          <cell r="Y509">
            <v>6252</v>
          </cell>
          <cell r="Z509">
            <v>554</v>
          </cell>
          <cell r="AA509">
            <v>0</v>
          </cell>
          <cell r="AB509">
            <v>0</v>
          </cell>
          <cell r="AC509">
            <v>43.1</v>
          </cell>
          <cell r="AD509">
            <v>10992</v>
          </cell>
          <cell r="AE509">
            <v>37748</v>
          </cell>
          <cell r="AF509">
            <v>37930</v>
          </cell>
        </row>
        <row r="510">
          <cell r="Q510" t="str">
            <v xml:space="preserve">SubCategory 4 Total:   </v>
          </cell>
          <cell r="R510">
            <v>2.6</v>
          </cell>
          <cell r="S510">
            <v>30700</v>
          </cell>
          <cell r="T510">
            <v>37.24</v>
          </cell>
          <cell r="U510">
            <v>1468</v>
          </cell>
          <cell r="V510">
            <v>946</v>
          </cell>
          <cell r="W510">
            <v>1129</v>
          </cell>
          <cell r="X510">
            <v>1041</v>
          </cell>
          <cell r="Y510">
            <v>54663</v>
          </cell>
          <cell r="Z510">
            <v>2980</v>
          </cell>
          <cell r="AA510">
            <v>0</v>
          </cell>
          <cell r="AB510">
            <v>0</v>
          </cell>
          <cell r="AC510">
            <v>36</v>
          </cell>
          <cell r="AD510">
            <v>85363</v>
          </cell>
          <cell r="AE510" t="str">
            <v/>
          </cell>
        </row>
        <row r="511">
          <cell r="Q511" t="str">
            <v xml:space="preserve">Category 29 Total:   </v>
          </cell>
          <cell r="R511">
            <v>4.8</v>
          </cell>
          <cell r="S511">
            <v>425804</v>
          </cell>
          <cell r="T511">
            <v>19.63</v>
          </cell>
          <cell r="U511">
            <v>8853</v>
          </cell>
          <cell r="V511">
            <v>10786</v>
          </cell>
          <cell r="W511">
            <v>13977</v>
          </cell>
          <cell r="X511">
            <v>12134</v>
          </cell>
          <cell r="Y511">
            <v>173750</v>
          </cell>
          <cell r="Z511">
            <v>62532</v>
          </cell>
          <cell r="AA511">
            <v>0</v>
          </cell>
          <cell r="AB511">
            <v>0</v>
          </cell>
          <cell r="AC511">
            <v>71</v>
          </cell>
          <cell r="AD511">
            <v>599554</v>
          </cell>
          <cell r="AE511" t="str">
            <v/>
          </cell>
        </row>
        <row r="512">
          <cell r="D512">
            <v>5333811</v>
          </cell>
          <cell r="E512">
            <v>1</v>
          </cell>
          <cell r="F512" t="str">
            <v>A</v>
          </cell>
          <cell r="G512" t="str">
            <v xml:space="preserve">ARLEE HOME FASHIONS </v>
          </cell>
          <cell r="H512">
            <v>987789</v>
          </cell>
          <cell r="I512" t="str">
            <v>MSE DAMASK DECPILLOWSKYBLUE DAMASK PILLO</v>
          </cell>
          <cell r="J512" t="str">
            <v xml:space="preserve">19-15540 </v>
          </cell>
          <cell r="K512">
            <v>4.58</v>
          </cell>
          <cell r="L512">
            <v>9.99</v>
          </cell>
          <cell r="M512">
            <v>1</v>
          </cell>
          <cell r="N512">
            <v>0</v>
          </cell>
          <cell r="O512">
            <v>0</v>
          </cell>
          <cell r="P512">
            <v>0</v>
          </cell>
          <cell r="Q512">
            <v>9.07</v>
          </cell>
          <cell r="R512">
            <v>2.6</v>
          </cell>
          <cell r="S512">
            <v>6121</v>
          </cell>
          <cell r="T512">
            <v>37.590000000000003</v>
          </cell>
          <cell r="U512">
            <v>149</v>
          </cell>
          <cell r="V512">
            <v>56</v>
          </cell>
          <cell r="W512">
            <v>81</v>
          </cell>
          <cell r="X512">
            <v>109</v>
          </cell>
          <cell r="Y512">
            <v>5601</v>
          </cell>
          <cell r="Z512">
            <v>0</v>
          </cell>
          <cell r="AA512">
            <v>0</v>
          </cell>
          <cell r="AB512">
            <v>0</v>
          </cell>
          <cell r="AC512">
            <v>52.2</v>
          </cell>
          <cell r="AD512">
            <v>11722</v>
          </cell>
          <cell r="AE512">
            <v>37615</v>
          </cell>
          <cell r="AF512">
            <v>37832</v>
          </cell>
        </row>
        <row r="513">
          <cell r="D513">
            <v>5333812</v>
          </cell>
          <cell r="E513">
            <v>1</v>
          </cell>
          <cell r="F513" t="str">
            <v>A</v>
          </cell>
          <cell r="G513" t="str">
            <v xml:space="preserve">ARLEE HOME FASHIONS </v>
          </cell>
          <cell r="H513">
            <v>987789</v>
          </cell>
          <cell r="I513" t="str">
            <v>MSE DAMASK DECPILLOWBRICKRED DAMASK PILO</v>
          </cell>
          <cell r="J513" t="str">
            <v xml:space="preserve">19-15539 </v>
          </cell>
          <cell r="K513">
            <v>4.58</v>
          </cell>
          <cell r="L513">
            <v>9.99</v>
          </cell>
          <cell r="M513">
            <v>1</v>
          </cell>
          <cell r="N513">
            <v>0</v>
          </cell>
          <cell r="O513">
            <v>0</v>
          </cell>
          <cell r="P513">
            <v>0</v>
          </cell>
          <cell r="Q513">
            <v>9.06</v>
          </cell>
          <cell r="R513">
            <v>7.2</v>
          </cell>
          <cell r="S513">
            <v>15578</v>
          </cell>
          <cell r="T513">
            <v>12.91</v>
          </cell>
          <cell r="U513">
            <v>399</v>
          </cell>
          <cell r="V513">
            <v>315</v>
          </cell>
          <cell r="W513">
            <v>279</v>
          </cell>
          <cell r="X513">
            <v>410</v>
          </cell>
          <cell r="Y513">
            <v>5150</v>
          </cell>
          <cell r="Z513">
            <v>314</v>
          </cell>
          <cell r="AA513">
            <v>0</v>
          </cell>
          <cell r="AB513">
            <v>914</v>
          </cell>
          <cell r="AC513">
            <v>75.2</v>
          </cell>
          <cell r="AD513">
            <v>20728</v>
          </cell>
          <cell r="AE513">
            <v>37615</v>
          </cell>
          <cell r="AF513">
            <v>37930</v>
          </cell>
        </row>
        <row r="514">
          <cell r="D514">
            <v>5333813</v>
          </cell>
          <cell r="E514">
            <v>1</v>
          </cell>
          <cell r="F514" t="str">
            <v>A</v>
          </cell>
          <cell r="G514" t="str">
            <v xml:space="preserve">ARLEE HOME FASHIONS </v>
          </cell>
          <cell r="H514">
            <v>987789</v>
          </cell>
          <cell r="I514" t="str">
            <v xml:space="preserve">MSE DAMASK DECPILLOWOLIVE DAMASK PILLOW </v>
          </cell>
          <cell r="J514" t="str">
            <v xml:space="preserve">19-15541 </v>
          </cell>
          <cell r="K514">
            <v>4.58</v>
          </cell>
          <cell r="L514">
            <v>9.99</v>
          </cell>
          <cell r="M514">
            <v>1</v>
          </cell>
          <cell r="N514">
            <v>0</v>
          </cell>
          <cell r="O514">
            <v>0</v>
          </cell>
          <cell r="P514">
            <v>0</v>
          </cell>
          <cell r="Q514">
            <v>9.0399999999999991</v>
          </cell>
          <cell r="R514">
            <v>8.5</v>
          </cell>
          <cell r="S514">
            <v>17648</v>
          </cell>
          <cell r="T514">
            <v>10.74</v>
          </cell>
          <cell r="U514">
            <v>468</v>
          </cell>
          <cell r="V514">
            <v>283</v>
          </cell>
          <cell r="W514">
            <v>307</v>
          </cell>
          <cell r="X514">
            <v>506</v>
          </cell>
          <cell r="Y514">
            <v>5024</v>
          </cell>
          <cell r="Z514">
            <v>500</v>
          </cell>
          <cell r="AA514">
            <v>0</v>
          </cell>
          <cell r="AB514">
            <v>992</v>
          </cell>
          <cell r="AC514">
            <v>77.8</v>
          </cell>
          <cell r="AD514">
            <v>22672</v>
          </cell>
          <cell r="AE514">
            <v>37615</v>
          </cell>
          <cell r="AF514">
            <v>37930</v>
          </cell>
        </row>
        <row r="515">
          <cell r="D515">
            <v>5335311</v>
          </cell>
          <cell r="E515">
            <v>1</v>
          </cell>
          <cell r="F515" t="str">
            <v>A</v>
          </cell>
          <cell r="G515" t="str">
            <v xml:space="preserve">ARLEE HOME FASHIONS </v>
          </cell>
          <cell r="H515">
            <v>987789</v>
          </cell>
          <cell r="I515" t="str">
            <v>MSE BRUSHED TWILL CORNFLWR TWIL PILLO</v>
          </cell>
          <cell r="J515" t="str">
            <v xml:space="preserve">19-15535 </v>
          </cell>
          <cell r="K515">
            <v>2.88</v>
          </cell>
          <cell r="L515">
            <v>5.99</v>
          </cell>
          <cell r="M515">
            <v>1</v>
          </cell>
          <cell r="N515">
            <v>0</v>
          </cell>
          <cell r="O515">
            <v>0</v>
          </cell>
          <cell r="P515">
            <v>0</v>
          </cell>
          <cell r="Q515">
            <v>7.51</v>
          </cell>
          <cell r="R515">
            <v>7.7</v>
          </cell>
          <cell r="S515">
            <v>20877</v>
          </cell>
          <cell r="T515">
            <v>12.03</v>
          </cell>
          <cell r="U515">
            <v>444</v>
          </cell>
          <cell r="V515">
            <v>373</v>
          </cell>
          <cell r="W515">
            <v>379</v>
          </cell>
          <cell r="X515">
            <v>502</v>
          </cell>
          <cell r="Y515">
            <v>5339</v>
          </cell>
          <cell r="Z515">
            <v>604</v>
          </cell>
          <cell r="AA515">
            <v>4</v>
          </cell>
          <cell r="AB515">
            <v>1680</v>
          </cell>
          <cell r="AC515">
            <v>79.599999999999994</v>
          </cell>
          <cell r="AD515">
            <v>26216</v>
          </cell>
          <cell r="AE515">
            <v>37615</v>
          </cell>
          <cell r="AF515">
            <v>37930</v>
          </cell>
        </row>
        <row r="516">
          <cell r="D516">
            <v>5335312</v>
          </cell>
          <cell r="E516">
            <v>1</v>
          </cell>
          <cell r="F516" t="str">
            <v>A</v>
          </cell>
          <cell r="G516" t="str">
            <v xml:space="preserve">ARLEE HOME FASHIONS </v>
          </cell>
          <cell r="H516">
            <v>987789</v>
          </cell>
          <cell r="I516" t="str">
            <v>MSE BRUSHED TWILL VIN GREEN TWIL PILLO</v>
          </cell>
          <cell r="J516" t="str">
            <v xml:space="preserve">19-15536 </v>
          </cell>
          <cell r="K516">
            <v>2.88</v>
          </cell>
          <cell r="L516">
            <v>5.99</v>
          </cell>
          <cell r="M516">
            <v>1</v>
          </cell>
          <cell r="N516">
            <v>0</v>
          </cell>
          <cell r="O516">
            <v>0</v>
          </cell>
          <cell r="P516">
            <v>0</v>
          </cell>
          <cell r="Q516">
            <v>7.48</v>
          </cell>
          <cell r="R516">
            <v>3.7</v>
          </cell>
          <cell r="S516">
            <v>13494</v>
          </cell>
          <cell r="T516">
            <v>26.16</v>
          </cell>
          <cell r="U516">
            <v>219</v>
          </cell>
          <cell r="V516">
            <v>208</v>
          </cell>
          <cell r="W516">
            <v>177</v>
          </cell>
          <cell r="X516">
            <v>302</v>
          </cell>
          <cell r="Y516">
            <v>5728</v>
          </cell>
          <cell r="Z516">
            <v>190</v>
          </cell>
          <cell r="AA516">
            <v>0</v>
          </cell>
          <cell r="AB516">
            <v>636</v>
          </cell>
          <cell r="AC516">
            <v>70.2</v>
          </cell>
          <cell r="AD516">
            <v>19222</v>
          </cell>
          <cell r="AE516">
            <v>37608</v>
          </cell>
          <cell r="AF516">
            <v>37930</v>
          </cell>
        </row>
        <row r="517">
          <cell r="D517">
            <v>5335313</v>
          </cell>
          <cell r="E517">
            <v>1</v>
          </cell>
          <cell r="F517" t="str">
            <v>A</v>
          </cell>
          <cell r="G517" t="str">
            <v xml:space="preserve">ARLEE HOME FASHIONS </v>
          </cell>
          <cell r="H517">
            <v>987789</v>
          </cell>
          <cell r="I517" t="str">
            <v>MSE BRUSHED TWILL LEMON ICE TWIL PILLO</v>
          </cell>
          <cell r="J517" t="str">
            <v xml:space="preserve">19-15632 </v>
          </cell>
          <cell r="K517">
            <v>2.88</v>
          </cell>
          <cell r="L517">
            <v>5.99</v>
          </cell>
          <cell r="M517">
            <v>1</v>
          </cell>
          <cell r="N517">
            <v>0</v>
          </cell>
          <cell r="O517">
            <v>0</v>
          </cell>
          <cell r="P517">
            <v>0</v>
          </cell>
          <cell r="Q517">
            <v>7.6</v>
          </cell>
          <cell r="R517">
            <v>9</v>
          </cell>
          <cell r="S517">
            <v>29231</v>
          </cell>
          <cell r="T517">
            <v>10.06</v>
          </cell>
          <cell r="U517">
            <v>580</v>
          </cell>
          <cell r="V517">
            <v>552</v>
          </cell>
          <cell r="W517">
            <v>632</v>
          </cell>
          <cell r="X517">
            <v>782</v>
          </cell>
          <cell r="Y517">
            <v>5835</v>
          </cell>
          <cell r="Z517">
            <v>1696</v>
          </cell>
          <cell r="AA517">
            <v>0</v>
          </cell>
          <cell r="AB517">
            <v>3706</v>
          </cell>
          <cell r="AC517">
            <v>83.4</v>
          </cell>
          <cell r="AD517">
            <v>35066</v>
          </cell>
          <cell r="AE517">
            <v>37608</v>
          </cell>
          <cell r="AF517">
            <v>37930</v>
          </cell>
        </row>
        <row r="518">
          <cell r="D518">
            <v>5335314</v>
          </cell>
          <cell r="E518">
            <v>1</v>
          </cell>
          <cell r="F518" t="str">
            <v>A</v>
          </cell>
          <cell r="G518" t="str">
            <v xml:space="preserve">ARLEE HOME FASHIONS </v>
          </cell>
          <cell r="H518">
            <v>987789</v>
          </cell>
          <cell r="I518" t="str">
            <v xml:space="preserve">MSE BRUSHED TWILL VIN RED TWIL PILLOW </v>
          </cell>
          <cell r="J518" t="str">
            <v xml:space="preserve">19-15537 </v>
          </cell>
          <cell r="K518">
            <v>2.88</v>
          </cell>
          <cell r="L518">
            <v>5.99</v>
          </cell>
          <cell r="M518">
            <v>1</v>
          </cell>
          <cell r="N518">
            <v>0</v>
          </cell>
          <cell r="O518">
            <v>0</v>
          </cell>
          <cell r="P518">
            <v>0</v>
          </cell>
          <cell r="Q518">
            <v>7.59</v>
          </cell>
          <cell r="R518">
            <v>11.3</v>
          </cell>
          <cell r="S518">
            <v>29813</v>
          </cell>
          <cell r="T518">
            <v>7.82</v>
          </cell>
          <cell r="U518">
            <v>662</v>
          </cell>
          <cell r="V518">
            <v>625</v>
          </cell>
          <cell r="W518">
            <v>687</v>
          </cell>
          <cell r="X518">
            <v>809</v>
          </cell>
          <cell r="Y518">
            <v>5176</v>
          </cell>
          <cell r="Z518">
            <v>1328</v>
          </cell>
          <cell r="AA518">
            <v>0</v>
          </cell>
          <cell r="AB518">
            <v>4288</v>
          </cell>
          <cell r="AC518">
            <v>85.2</v>
          </cell>
          <cell r="AD518">
            <v>34989</v>
          </cell>
          <cell r="AE518">
            <v>37615</v>
          </cell>
          <cell r="AF518">
            <v>37930</v>
          </cell>
        </row>
        <row r="519">
          <cell r="D519">
            <v>5335315</v>
          </cell>
          <cell r="E519">
            <v>1</v>
          </cell>
          <cell r="F519" t="str">
            <v>A</v>
          </cell>
          <cell r="G519" t="str">
            <v xml:space="preserve">ARLEE HOME FASHIONS </v>
          </cell>
          <cell r="H519">
            <v>987789</v>
          </cell>
          <cell r="I519" t="str">
            <v xml:space="preserve">MSE BRUSHED TWILL SOFT TAN </v>
          </cell>
          <cell r="J519" t="str">
            <v xml:space="preserve">19-15538 </v>
          </cell>
          <cell r="K519">
            <v>2.88</v>
          </cell>
          <cell r="L519">
            <v>5.99</v>
          </cell>
          <cell r="M519">
            <v>1</v>
          </cell>
          <cell r="N519">
            <v>0</v>
          </cell>
          <cell r="O519">
            <v>0</v>
          </cell>
          <cell r="P519">
            <v>0</v>
          </cell>
          <cell r="Q519">
            <v>7.56</v>
          </cell>
          <cell r="R519">
            <v>9.1999999999999993</v>
          </cell>
          <cell r="S519">
            <v>24867</v>
          </cell>
          <cell r="T519">
            <v>9.89</v>
          </cell>
          <cell r="U519">
            <v>537</v>
          </cell>
          <cell r="V519">
            <v>435</v>
          </cell>
          <cell r="W519">
            <v>531</v>
          </cell>
          <cell r="X519">
            <v>728</v>
          </cell>
          <cell r="Y519">
            <v>5308</v>
          </cell>
          <cell r="Z519">
            <v>1552</v>
          </cell>
          <cell r="AA519">
            <v>2</v>
          </cell>
          <cell r="AB519">
            <v>3156</v>
          </cell>
          <cell r="AC519">
            <v>82.4</v>
          </cell>
          <cell r="AD519">
            <v>30175</v>
          </cell>
          <cell r="AE519">
            <v>37615</v>
          </cell>
          <cell r="AF519">
            <v>37930</v>
          </cell>
        </row>
        <row r="520">
          <cell r="D520">
            <v>5335316</v>
          </cell>
          <cell r="E520">
            <v>1</v>
          </cell>
          <cell r="F520" t="str">
            <v>A</v>
          </cell>
          <cell r="G520" t="str">
            <v xml:space="preserve">ARLEE HOME FASHIONS </v>
          </cell>
          <cell r="H520">
            <v>987789</v>
          </cell>
          <cell r="I520" t="str">
            <v xml:space="preserve">MSE BRUSHED TWILL MARINE </v>
          </cell>
          <cell r="J520" t="str">
            <v xml:space="preserve">19-15534 </v>
          </cell>
          <cell r="K520">
            <v>2.88</v>
          </cell>
          <cell r="L520">
            <v>5.99</v>
          </cell>
          <cell r="M520">
            <v>1</v>
          </cell>
          <cell r="N520">
            <v>0</v>
          </cell>
          <cell r="O520">
            <v>0</v>
          </cell>
          <cell r="P520">
            <v>0</v>
          </cell>
          <cell r="Q520">
            <v>7.52</v>
          </cell>
          <cell r="R520">
            <v>7.1</v>
          </cell>
          <cell r="S520">
            <v>19816</v>
          </cell>
          <cell r="T520">
            <v>13.06</v>
          </cell>
          <cell r="U520">
            <v>401</v>
          </cell>
          <cell r="V520">
            <v>352</v>
          </cell>
          <cell r="W520">
            <v>392</v>
          </cell>
          <cell r="X520">
            <v>417</v>
          </cell>
          <cell r="Y520">
            <v>5238</v>
          </cell>
          <cell r="Z520">
            <v>906</v>
          </cell>
          <cell r="AA520">
            <v>0</v>
          </cell>
          <cell r="AB520">
            <v>1662</v>
          </cell>
          <cell r="AC520">
            <v>79.099999999999994</v>
          </cell>
          <cell r="AD520">
            <v>25054</v>
          </cell>
          <cell r="AE520">
            <v>37608</v>
          </cell>
          <cell r="AF520">
            <v>37930</v>
          </cell>
        </row>
        <row r="521">
          <cell r="D521">
            <v>5335811</v>
          </cell>
          <cell r="E521">
            <v>1</v>
          </cell>
          <cell r="F521" t="str">
            <v>A</v>
          </cell>
          <cell r="G521" t="str">
            <v xml:space="preserve">ARLEE HOME FASHIONS </v>
          </cell>
          <cell r="H521">
            <v>987789</v>
          </cell>
          <cell r="I521" t="str">
            <v>MSE BEAD VELVET DEC NAVY BEAD VELV PILOW</v>
          </cell>
          <cell r="J521" t="str">
            <v xml:space="preserve">19-15542 </v>
          </cell>
          <cell r="K521">
            <v>6.03</v>
          </cell>
          <cell r="L521">
            <v>12.99</v>
          </cell>
          <cell r="M521">
            <v>1</v>
          </cell>
          <cell r="N521">
            <v>0</v>
          </cell>
          <cell r="O521">
            <v>0</v>
          </cell>
          <cell r="P521">
            <v>0</v>
          </cell>
          <cell r="Q521">
            <v>11.4</v>
          </cell>
          <cell r="R521">
            <v>3.1</v>
          </cell>
          <cell r="S521">
            <v>11174</v>
          </cell>
          <cell r="T521">
            <v>31.01</v>
          </cell>
          <cell r="U521">
            <v>177</v>
          </cell>
          <cell r="V521">
            <v>111</v>
          </cell>
          <cell r="W521">
            <v>101</v>
          </cell>
          <cell r="X521">
            <v>188</v>
          </cell>
          <cell r="Y521">
            <v>5488</v>
          </cell>
          <cell r="Z521">
            <v>742</v>
          </cell>
          <cell r="AA521">
            <v>0</v>
          </cell>
          <cell r="AB521">
            <v>130</v>
          </cell>
          <cell r="AC521">
            <v>67.099999999999994</v>
          </cell>
          <cell r="AD521">
            <v>16662</v>
          </cell>
          <cell r="AE521">
            <v>37615</v>
          </cell>
          <cell r="AF521">
            <v>37930</v>
          </cell>
        </row>
        <row r="522">
          <cell r="D522">
            <v>5335812</v>
          </cell>
          <cell r="E522">
            <v>1</v>
          </cell>
          <cell r="F522" t="str">
            <v>A</v>
          </cell>
          <cell r="G522" t="str">
            <v xml:space="preserve">ARLEE HOME FASHIONS </v>
          </cell>
          <cell r="H522">
            <v>987789</v>
          </cell>
          <cell r="I522" t="str">
            <v>MSE BEAD VELVET DEC TAUPE BEAD VELV PILO</v>
          </cell>
          <cell r="J522" t="str">
            <v xml:space="preserve">19-15543 </v>
          </cell>
          <cell r="K522">
            <v>6.03</v>
          </cell>
          <cell r="L522">
            <v>12.99</v>
          </cell>
          <cell r="M522">
            <v>1</v>
          </cell>
          <cell r="N522">
            <v>0</v>
          </cell>
          <cell r="O522">
            <v>0</v>
          </cell>
          <cell r="P522">
            <v>0</v>
          </cell>
          <cell r="Q522">
            <v>11.45</v>
          </cell>
          <cell r="R522">
            <v>10.8</v>
          </cell>
          <cell r="S522">
            <v>30134</v>
          </cell>
          <cell r="T522">
            <v>8.2200000000000006</v>
          </cell>
          <cell r="U522">
            <v>786</v>
          </cell>
          <cell r="V522">
            <v>552</v>
          </cell>
          <cell r="W522">
            <v>465</v>
          </cell>
          <cell r="X522">
            <v>783</v>
          </cell>
          <cell r="Y522">
            <v>6464</v>
          </cell>
          <cell r="Z522">
            <v>1992</v>
          </cell>
          <cell r="AA522">
            <v>2</v>
          </cell>
          <cell r="AB522">
            <v>2646</v>
          </cell>
          <cell r="AC522">
            <v>82.3</v>
          </cell>
          <cell r="AD522">
            <v>36598</v>
          </cell>
          <cell r="AE522">
            <v>37615</v>
          </cell>
          <cell r="AF522">
            <v>37930</v>
          </cell>
        </row>
        <row r="523">
          <cell r="D523">
            <v>5335813</v>
          </cell>
          <cell r="E523">
            <v>1</v>
          </cell>
          <cell r="F523" t="str">
            <v>A</v>
          </cell>
          <cell r="G523" t="str">
            <v xml:space="preserve">ARLEE HOME FASHIONS </v>
          </cell>
          <cell r="H523">
            <v>987789</v>
          </cell>
          <cell r="I523" t="str">
            <v>MSE BEAD VELVET DEC RASPBRY BEADVEL PILO</v>
          </cell>
          <cell r="J523" t="str">
            <v xml:space="preserve">19-15544 </v>
          </cell>
          <cell r="K523">
            <v>6.03</v>
          </cell>
          <cell r="L523">
            <v>12.99</v>
          </cell>
          <cell r="M523">
            <v>1</v>
          </cell>
          <cell r="N523">
            <v>0</v>
          </cell>
          <cell r="O523">
            <v>0</v>
          </cell>
          <cell r="P523">
            <v>0</v>
          </cell>
          <cell r="Q523">
            <v>11.44</v>
          </cell>
          <cell r="R523">
            <v>11.6</v>
          </cell>
          <cell r="S523">
            <v>29898</v>
          </cell>
          <cell r="T523">
            <v>7.65</v>
          </cell>
          <cell r="U523">
            <v>787</v>
          </cell>
          <cell r="V523">
            <v>649</v>
          </cell>
          <cell r="W523">
            <v>499</v>
          </cell>
          <cell r="X523">
            <v>817</v>
          </cell>
          <cell r="Y523">
            <v>6023</v>
          </cell>
          <cell r="Z523">
            <v>2000</v>
          </cell>
          <cell r="AA523">
            <v>0</v>
          </cell>
          <cell r="AB523">
            <v>2902</v>
          </cell>
          <cell r="AC523">
            <v>83.2</v>
          </cell>
          <cell r="AD523">
            <v>35921</v>
          </cell>
          <cell r="AE523">
            <v>37615</v>
          </cell>
          <cell r="AF523">
            <v>37930</v>
          </cell>
        </row>
        <row r="524">
          <cell r="D524">
            <v>5335814</v>
          </cell>
          <cell r="E524">
            <v>1</v>
          </cell>
          <cell r="F524" t="str">
            <v>A</v>
          </cell>
          <cell r="G524" t="str">
            <v xml:space="preserve">ARLEE HOME FASHIONS </v>
          </cell>
          <cell r="H524">
            <v>987789</v>
          </cell>
          <cell r="I524" t="str">
            <v xml:space="preserve">MSE BEAD VELVET DEC VELVET MOSS 18 </v>
          </cell>
          <cell r="J524" t="str">
            <v xml:space="preserve">19-16554 </v>
          </cell>
          <cell r="K524">
            <v>6.03</v>
          </cell>
          <cell r="L524">
            <v>12.99</v>
          </cell>
          <cell r="M524">
            <v>1</v>
          </cell>
          <cell r="N524">
            <v>0</v>
          </cell>
          <cell r="O524">
            <v>0</v>
          </cell>
          <cell r="P524">
            <v>0</v>
          </cell>
          <cell r="Q524">
            <v>11.68</v>
          </cell>
          <cell r="R524">
            <v>9</v>
          </cell>
          <cell r="S524">
            <v>7490</v>
          </cell>
          <cell r="T524">
            <v>10.06</v>
          </cell>
          <cell r="U524">
            <v>730</v>
          </cell>
          <cell r="V524">
            <v>571</v>
          </cell>
          <cell r="W524">
            <v>489</v>
          </cell>
          <cell r="X524">
            <v>754</v>
          </cell>
          <cell r="Y524">
            <v>7344</v>
          </cell>
          <cell r="Z524">
            <v>616</v>
          </cell>
          <cell r="AA524">
            <v>0</v>
          </cell>
          <cell r="AB524">
            <v>2840</v>
          </cell>
          <cell r="AC524">
            <v>50.5</v>
          </cell>
          <cell r="AD524">
            <v>14834</v>
          </cell>
          <cell r="AE524">
            <v>37846</v>
          </cell>
          <cell r="AF524">
            <v>37930</v>
          </cell>
        </row>
        <row r="525">
          <cell r="D525">
            <v>5336011</v>
          </cell>
          <cell r="E525">
            <v>1</v>
          </cell>
          <cell r="F525" t="str">
            <v>A</v>
          </cell>
          <cell r="G525" t="str">
            <v xml:space="preserve">ARLEE HOME FASHIONS </v>
          </cell>
          <cell r="H525">
            <v>987789</v>
          </cell>
          <cell r="I525" t="str">
            <v>MSE VIN.STRIPE FLOORBLUE STRP FLR PILLOW</v>
          </cell>
          <cell r="J525" t="str">
            <v xml:space="preserve">19-15529 </v>
          </cell>
          <cell r="K525">
            <v>6.51</v>
          </cell>
          <cell r="L525">
            <v>14.99</v>
          </cell>
          <cell r="M525">
            <v>1</v>
          </cell>
          <cell r="N525">
            <v>0</v>
          </cell>
          <cell r="O525">
            <v>0</v>
          </cell>
          <cell r="P525">
            <v>0</v>
          </cell>
          <cell r="Q525">
            <v>13.59</v>
          </cell>
          <cell r="R525">
            <v>5.6</v>
          </cell>
          <cell r="S525">
            <v>17188</v>
          </cell>
          <cell r="T525">
            <v>16.91</v>
          </cell>
          <cell r="U525">
            <v>333</v>
          </cell>
          <cell r="V525">
            <v>289</v>
          </cell>
          <cell r="W525">
            <v>316</v>
          </cell>
          <cell r="X525">
            <v>367</v>
          </cell>
          <cell r="Y525">
            <v>5630</v>
          </cell>
          <cell r="Z525">
            <v>100</v>
          </cell>
          <cell r="AA525">
            <v>34</v>
          </cell>
          <cell r="AB525">
            <v>236</v>
          </cell>
          <cell r="AC525">
            <v>75.3</v>
          </cell>
          <cell r="AD525">
            <v>22818</v>
          </cell>
          <cell r="AE525">
            <v>37608</v>
          </cell>
          <cell r="AF525">
            <v>37930</v>
          </cell>
        </row>
        <row r="526">
          <cell r="D526">
            <v>8554711</v>
          </cell>
          <cell r="E526">
            <v>1</v>
          </cell>
          <cell r="F526" t="str">
            <v>A</v>
          </cell>
          <cell r="G526" t="str">
            <v xml:space="preserve">NATCO PRODUCTS JIT </v>
          </cell>
          <cell r="H526">
            <v>952429</v>
          </cell>
          <cell r="I526" t="str">
            <v>MSE RIBBN EMB PILLOW18" RIBBON EMB PILLW</v>
          </cell>
          <cell r="J526" t="str">
            <v xml:space="preserve">SIPI1635 </v>
          </cell>
          <cell r="K526">
            <v>6.27</v>
          </cell>
          <cell r="L526">
            <v>12.99</v>
          </cell>
          <cell r="M526">
            <v>1</v>
          </cell>
          <cell r="N526">
            <v>0</v>
          </cell>
          <cell r="O526">
            <v>0</v>
          </cell>
          <cell r="P526">
            <v>0</v>
          </cell>
          <cell r="Q526">
            <v>11.53</v>
          </cell>
          <cell r="R526">
            <v>4.0999999999999996</v>
          </cell>
          <cell r="S526">
            <v>9505</v>
          </cell>
          <cell r="T526">
            <v>23.48</v>
          </cell>
          <cell r="U526">
            <v>121</v>
          </cell>
          <cell r="V526">
            <v>77</v>
          </cell>
          <cell r="W526">
            <v>103</v>
          </cell>
          <cell r="X526">
            <v>182</v>
          </cell>
          <cell r="Y526">
            <v>2841</v>
          </cell>
          <cell r="Z526">
            <v>265</v>
          </cell>
          <cell r="AA526">
            <v>0</v>
          </cell>
          <cell r="AB526">
            <v>0</v>
          </cell>
          <cell r="AC526">
            <v>77</v>
          </cell>
          <cell r="AD526">
            <v>12346</v>
          </cell>
          <cell r="AE526">
            <v>37643</v>
          </cell>
          <cell r="AF526">
            <v>37930</v>
          </cell>
        </row>
        <row r="527">
          <cell r="D527">
            <v>8554811</v>
          </cell>
          <cell r="E527">
            <v>1</v>
          </cell>
          <cell r="F527" t="str">
            <v>A</v>
          </cell>
          <cell r="G527" t="str">
            <v xml:space="preserve">NATCO PRODUCTS JIT </v>
          </cell>
          <cell r="H527">
            <v>952429</v>
          </cell>
          <cell r="I527" t="str">
            <v xml:space="preserve">MSE GINGHAM TOILE 20" TOSS PILLOW RED </v>
          </cell>
          <cell r="J527" t="str">
            <v xml:space="preserve">SIPI638. </v>
          </cell>
          <cell r="K527">
            <v>5.31</v>
          </cell>
          <cell r="L527">
            <v>12.99</v>
          </cell>
          <cell r="M527">
            <v>1</v>
          </cell>
          <cell r="N527">
            <v>0</v>
          </cell>
          <cell r="O527">
            <v>0</v>
          </cell>
          <cell r="P527">
            <v>0</v>
          </cell>
          <cell r="Q527">
            <v>10.69</v>
          </cell>
          <cell r="R527">
            <v>1.9</v>
          </cell>
          <cell r="S527">
            <v>8392</v>
          </cell>
          <cell r="T527">
            <v>51.28</v>
          </cell>
          <cell r="U527">
            <v>110</v>
          </cell>
          <cell r="V527">
            <v>118</v>
          </cell>
          <cell r="W527">
            <v>102</v>
          </cell>
          <cell r="X527">
            <v>195</v>
          </cell>
          <cell r="Y527">
            <v>5641</v>
          </cell>
          <cell r="Z527">
            <v>6</v>
          </cell>
          <cell r="AA527">
            <v>0</v>
          </cell>
          <cell r="AB527">
            <v>0</v>
          </cell>
          <cell r="AC527">
            <v>59.8</v>
          </cell>
          <cell r="AD527">
            <v>14033</v>
          </cell>
          <cell r="AE527">
            <v>37664</v>
          </cell>
          <cell r="AF527">
            <v>37923</v>
          </cell>
        </row>
        <row r="528">
          <cell r="D528">
            <v>8554812</v>
          </cell>
          <cell r="E528">
            <v>1</v>
          </cell>
          <cell r="F528" t="str">
            <v>A</v>
          </cell>
          <cell r="G528" t="str">
            <v xml:space="preserve">NATCO PRODUCTS JIT </v>
          </cell>
          <cell r="H528">
            <v>952429</v>
          </cell>
          <cell r="I528" t="str">
            <v>MSE GINGHAM TOILE 20" TOSS PILLOW BLUE</v>
          </cell>
          <cell r="J528" t="str">
            <v xml:space="preserve">SIPI637. </v>
          </cell>
          <cell r="K528">
            <v>5.31</v>
          </cell>
          <cell r="L528">
            <v>12.99</v>
          </cell>
          <cell r="M528">
            <v>1</v>
          </cell>
          <cell r="N528">
            <v>0</v>
          </cell>
          <cell r="O528">
            <v>0</v>
          </cell>
          <cell r="P528">
            <v>0</v>
          </cell>
          <cell r="Q528">
            <v>10.71</v>
          </cell>
          <cell r="R528">
            <v>3.6</v>
          </cell>
          <cell r="S528">
            <v>10877</v>
          </cell>
          <cell r="T528">
            <v>26.78</v>
          </cell>
          <cell r="U528">
            <v>187</v>
          </cell>
          <cell r="V528">
            <v>128</v>
          </cell>
          <cell r="W528">
            <v>91</v>
          </cell>
          <cell r="X528">
            <v>186</v>
          </cell>
          <cell r="Y528">
            <v>5008</v>
          </cell>
          <cell r="Z528">
            <v>132</v>
          </cell>
          <cell r="AA528">
            <v>0</v>
          </cell>
          <cell r="AB528">
            <v>0</v>
          </cell>
          <cell r="AC528">
            <v>68.5</v>
          </cell>
          <cell r="AD528">
            <v>15885</v>
          </cell>
          <cell r="AE528">
            <v>37643</v>
          </cell>
          <cell r="AF528">
            <v>37930</v>
          </cell>
        </row>
        <row r="529">
          <cell r="D529">
            <v>17736911</v>
          </cell>
          <cell r="E529">
            <v>1</v>
          </cell>
          <cell r="F529" t="str">
            <v>A</v>
          </cell>
          <cell r="G529" t="str">
            <v xml:space="preserve">ARLEE HOME FASHIONS </v>
          </cell>
          <cell r="H529">
            <v>987789</v>
          </cell>
          <cell r="I529" t="str">
            <v xml:space="preserve">MSE DEC PILLOW CHENILLE JACQ NAVY </v>
          </cell>
          <cell r="J529" t="str">
            <v xml:space="preserve">19-16564 </v>
          </cell>
          <cell r="K529">
            <v>4.75</v>
          </cell>
          <cell r="L529">
            <v>9.99</v>
          </cell>
          <cell r="M529">
            <v>1</v>
          </cell>
          <cell r="N529">
            <v>0</v>
          </cell>
          <cell r="O529">
            <v>0</v>
          </cell>
          <cell r="P529">
            <v>0</v>
          </cell>
          <cell r="Q529">
            <v>8.68</v>
          </cell>
          <cell r="R529">
            <v>10.199999999999999</v>
          </cell>
          <cell r="S529">
            <v>6770</v>
          </cell>
          <cell r="T529">
            <v>8.76</v>
          </cell>
          <cell r="U529">
            <v>698</v>
          </cell>
          <cell r="V529">
            <v>404</v>
          </cell>
          <cell r="W529">
            <v>415</v>
          </cell>
          <cell r="X529">
            <v>674</v>
          </cell>
          <cell r="Y529">
            <v>6115</v>
          </cell>
          <cell r="Z529">
            <v>650</v>
          </cell>
          <cell r="AA529">
            <v>0</v>
          </cell>
          <cell r="AB529">
            <v>1826</v>
          </cell>
          <cell r="AC529">
            <v>52.5</v>
          </cell>
          <cell r="AD529">
            <v>12885</v>
          </cell>
          <cell r="AE529">
            <v>37846</v>
          </cell>
          <cell r="AF529">
            <v>37930</v>
          </cell>
        </row>
        <row r="530">
          <cell r="D530">
            <v>17736912</v>
          </cell>
          <cell r="E530">
            <v>1</v>
          </cell>
          <cell r="F530" t="str">
            <v>A</v>
          </cell>
          <cell r="G530" t="str">
            <v xml:space="preserve">ARLEE HOME FASHIONS </v>
          </cell>
          <cell r="H530">
            <v>987789</v>
          </cell>
          <cell r="I530" t="str">
            <v xml:space="preserve">MSE DEC PILLOW CHENILLE JACQ SAGE </v>
          </cell>
          <cell r="J530" t="str">
            <v xml:space="preserve">19-16565 </v>
          </cell>
          <cell r="K530">
            <v>4.75</v>
          </cell>
          <cell r="L530">
            <v>9.99</v>
          </cell>
          <cell r="M530">
            <v>1</v>
          </cell>
          <cell r="N530">
            <v>0</v>
          </cell>
          <cell r="O530">
            <v>0</v>
          </cell>
          <cell r="P530">
            <v>0</v>
          </cell>
          <cell r="Q530">
            <v>8.61</v>
          </cell>
          <cell r="R530">
            <v>16.899999999999999</v>
          </cell>
          <cell r="S530">
            <v>8984</v>
          </cell>
          <cell r="T530">
            <v>4.92</v>
          </cell>
          <cell r="U530">
            <v>1057</v>
          </cell>
          <cell r="V530">
            <v>443</v>
          </cell>
          <cell r="W530">
            <v>461</v>
          </cell>
          <cell r="X530">
            <v>958</v>
          </cell>
          <cell r="Y530">
            <v>5197</v>
          </cell>
          <cell r="Z530">
            <v>1396</v>
          </cell>
          <cell r="AA530">
            <v>0</v>
          </cell>
          <cell r="AB530">
            <v>3274</v>
          </cell>
          <cell r="AC530">
            <v>63.4</v>
          </cell>
          <cell r="AD530">
            <v>14181</v>
          </cell>
          <cell r="AE530">
            <v>37846</v>
          </cell>
          <cell r="AF530">
            <v>37930</v>
          </cell>
        </row>
        <row r="531">
          <cell r="D531">
            <v>17736913</v>
          </cell>
          <cell r="E531">
            <v>1</v>
          </cell>
          <cell r="F531" t="str">
            <v>A</v>
          </cell>
          <cell r="G531" t="str">
            <v xml:space="preserve">ARLEE HOME FASHIONS </v>
          </cell>
          <cell r="H531">
            <v>987789</v>
          </cell>
          <cell r="I531" t="str">
            <v xml:space="preserve">MSE DEC PILLOW CHENILLE JACQ RASP </v>
          </cell>
          <cell r="J531" t="str">
            <v xml:space="preserve">19-16566 </v>
          </cell>
          <cell r="K531">
            <v>4.75</v>
          </cell>
          <cell r="L531">
            <v>9.99</v>
          </cell>
          <cell r="M531">
            <v>1</v>
          </cell>
          <cell r="N531">
            <v>0</v>
          </cell>
          <cell r="O531">
            <v>0</v>
          </cell>
          <cell r="P531">
            <v>0</v>
          </cell>
          <cell r="Q531">
            <v>8.69</v>
          </cell>
          <cell r="R531">
            <v>17.3</v>
          </cell>
          <cell r="S531">
            <v>9363</v>
          </cell>
          <cell r="T531">
            <v>4.7699999999999996</v>
          </cell>
          <cell r="U531">
            <v>1141</v>
          </cell>
          <cell r="V531">
            <v>611</v>
          </cell>
          <cell r="W531">
            <v>510</v>
          </cell>
          <cell r="X531">
            <v>980</v>
          </cell>
          <cell r="Y531">
            <v>5447</v>
          </cell>
          <cell r="Z531">
            <v>1418</v>
          </cell>
          <cell r="AA531">
            <v>0</v>
          </cell>
          <cell r="AB531">
            <v>3228</v>
          </cell>
          <cell r="AC531">
            <v>63.2</v>
          </cell>
          <cell r="AD531">
            <v>14810</v>
          </cell>
          <cell r="AE531">
            <v>37846</v>
          </cell>
          <cell r="AF531">
            <v>37930</v>
          </cell>
        </row>
        <row r="532">
          <cell r="D532">
            <v>17736914</v>
          </cell>
          <cell r="E532">
            <v>1</v>
          </cell>
          <cell r="F532" t="str">
            <v>A</v>
          </cell>
          <cell r="G532" t="str">
            <v xml:space="preserve">ARLEE HOME FASHIONS </v>
          </cell>
          <cell r="H532">
            <v>987789</v>
          </cell>
          <cell r="I532" t="str">
            <v xml:space="preserve">MSE DEC PILLOW CHENILLE JACQ TAUPE </v>
          </cell>
          <cell r="J532" t="str">
            <v xml:space="preserve">19-16567 </v>
          </cell>
          <cell r="K532">
            <v>4.75</v>
          </cell>
          <cell r="L532">
            <v>9.99</v>
          </cell>
          <cell r="M532">
            <v>1</v>
          </cell>
          <cell r="N532">
            <v>0</v>
          </cell>
          <cell r="O532">
            <v>0</v>
          </cell>
          <cell r="P532">
            <v>0</v>
          </cell>
          <cell r="Q532">
            <v>8.56</v>
          </cell>
          <cell r="R532">
            <v>16.7</v>
          </cell>
          <cell r="S532">
            <v>11745</v>
          </cell>
          <cell r="T532">
            <v>4.97</v>
          </cell>
          <cell r="U532">
            <v>1235</v>
          </cell>
          <cell r="V532">
            <v>610</v>
          </cell>
          <cell r="W532">
            <v>549</v>
          </cell>
          <cell r="X532">
            <v>1301</v>
          </cell>
          <cell r="Y532">
            <v>6140</v>
          </cell>
          <cell r="Z532">
            <v>1900</v>
          </cell>
          <cell r="AA532">
            <v>0</v>
          </cell>
          <cell r="AB532">
            <v>4304</v>
          </cell>
          <cell r="AC532">
            <v>65.7</v>
          </cell>
          <cell r="AD532">
            <v>17885</v>
          </cell>
          <cell r="AE532">
            <v>37846</v>
          </cell>
          <cell r="AF532">
            <v>37930</v>
          </cell>
        </row>
        <row r="533">
          <cell r="D533">
            <v>17737811</v>
          </cell>
          <cell r="E533">
            <v>1</v>
          </cell>
          <cell r="F533" t="str">
            <v>A</v>
          </cell>
          <cell r="G533" t="str">
            <v xml:space="preserve">ARLEE HOME FASHIONS </v>
          </cell>
          <cell r="H533">
            <v>987789</v>
          </cell>
          <cell r="I533" t="str">
            <v xml:space="preserve">MSE DEC PILLOW CHENILLE BLACKWATCH </v>
          </cell>
          <cell r="J533" t="str">
            <v xml:space="preserve">19-16568 </v>
          </cell>
          <cell r="K533">
            <v>4.45</v>
          </cell>
          <cell r="L533">
            <v>9.99</v>
          </cell>
          <cell r="M533">
            <v>1</v>
          </cell>
          <cell r="N533">
            <v>0</v>
          </cell>
          <cell r="O533">
            <v>0</v>
          </cell>
          <cell r="P533">
            <v>0</v>
          </cell>
          <cell r="Q533">
            <v>8.77</v>
          </cell>
          <cell r="R533">
            <v>6.5</v>
          </cell>
          <cell r="S533">
            <v>2829</v>
          </cell>
          <cell r="T533">
            <v>14.47</v>
          </cell>
          <cell r="U533">
            <v>292</v>
          </cell>
          <cell r="V533">
            <v>140</v>
          </cell>
          <cell r="W533">
            <v>222</v>
          </cell>
          <cell r="X533">
            <v>282</v>
          </cell>
          <cell r="Y533">
            <v>4224</v>
          </cell>
          <cell r="Z533">
            <v>1470</v>
          </cell>
          <cell r="AA533">
            <v>0</v>
          </cell>
          <cell r="AB533">
            <v>36</v>
          </cell>
          <cell r="AC533">
            <v>40.1</v>
          </cell>
          <cell r="AD533">
            <v>7053</v>
          </cell>
          <cell r="AE533">
            <v>37846</v>
          </cell>
          <cell r="AF533">
            <v>37923</v>
          </cell>
        </row>
        <row r="534">
          <cell r="D534">
            <v>17737812</v>
          </cell>
          <cell r="E534">
            <v>1</v>
          </cell>
          <cell r="F534" t="str">
            <v>A</v>
          </cell>
          <cell r="G534" t="str">
            <v xml:space="preserve">ARLEE HOME FASHIONS </v>
          </cell>
          <cell r="H534">
            <v>987789</v>
          </cell>
          <cell r="I534" t="str">
            <v xml:space="preserve">MSE DEC PILLOW CHENILLE GREEN PLD </v>
          </cell>
          <cell r="J534" t="str">
            <v xml:space="preserve">19-16569 </v>
          </cell>
          <cell r="K534">
            <v>4.45</v>
          </cell>
          <cell r="L534">
            <v>9.99</v>
          </cell>
          <cell r="M534">
            <v>1</v>
          </cell>
          <cell r="N534">
            <v>0</v>
          </cell>
          <cell r="O534">
            <v>0</v>
          </cell>
          <cell r="P534">
            <v>0</v>
          </cell>
          <cell r="Q534">
            <v>8.64</v>
          </cell>
          <cell r="R534">
            <v>10.7</v>
          </cell>
          <cell r="S534">
            <v>3549</v>
          </cell>
          <cell r="T534">
            <v>8.36</v>
          </cell>
          <cell r="U534">
            <v>464</v>
          </cell>
          <cell r="V534">
            <v>143</v>
          </cell>
          <cell r="W534">
            <v>235</v>
          </cell>
          <cell r="X534">
            <v>321</v>
          </cell>
          <cell r="Y534">
            <v>3879</v>
          </cell>
          <cell r="Z534">
            <v>2186</v>
          </cell>
          <cell r="AA534">
            <v>0</v>
          </cell>
          <cell r="AB534">
            <v>4</v>
          </cell>
          <cell r="AC534">
            <v>47.8</v>
          </cell>
          <cell r="AD534">
            <v>7428</v>
          </cell>
          <cell r="AE534">
            <v>37846</v>
          </cell>
          <cell r="AF534">
            <v>37930</v>
          </cell>
        </row>
        <row r="535">
          <cell r="D535">
            <v>17737813</v>
          </cell>
          <cell r="E535">
            <v>1</v>
          </cell>
          <cell r="F535" t="str">
            <v>A</v>
          </cell>
          <cell r="G535" t="str">
            <v xml:space="preserve">ARLEE HOME FASHIONS </v>
          </cell>
          <cell r="H535">
            <v>987789</v>
          </cell>
          <cell r="I535" t="str">
            <v xml:space="preserve">MSE DEC PILLOW CHENILLE TAUPE PLD </v>
          </cell>
          <cell r="J535" t="str">
            <v xml:space="preserve">19-16570 </v>
          </cell>
          <cell r="K535">
            <v>4.45</v>
          </cell>
          <cell r="L535">
            <v>9.99</v>
          </cell>
          <cell r="M535">
            <v>1</v>
          </cell>
          <cell r="N535">
            <v>0</v>
          </cell>
          <cell r="O535">
            <v>0</v>
          </cell>
          <cell r="P535">
            <v>0</v>
          </cell>
          <cell r="Q535">
            <v>8.65</v>
          </cell>
          <cell r="R535">
            <v>19.899999999999999</v>
          </cell>
          <cell r="S535">
            <v>6555</v>
          </cell>
          <cell r="T535">
            <v>4.0199999999999996</v>
          </cell>
          <cell r="U535">
            <v>1331</v>
          </cell>
          <cell r="V535">
            <v>464</v>
          </cell>
          <cell r="W535">
            <v>382</v>
          </cell>
          <cell r="X535">
            <v>617</v>
          </cell>
          <cell r="Y535">
            <v>5346</v>
          </cell>
          <cell r="Z535">
            <v>780</v>
          </cell>
          <cell r="AA535">
            <v>0</v>
          </cell>
          <cell r="AB535">
            <v>1474</v>
          </cell>
          <cell r="AC535">
            <v>55.1</v>
          </cell>
          <cell r="AD535">
            <v>11901</v>
          </cell>
          <cell r="AE535">
            <v>37846</v>
          </cell>
          <cell r="AF535">
            <v>37930</v>
          </cell>
        </row>
        <row r="536">
          <cell r="D536">
            <v>21897014</v>
          </cell>
          <cell r="E536">
            <v>1</v>
          </cell>
          <cell r="F536" t="str">
            <v>A</v>
          </cell>
          <cell r="G536" t="str">
            <v xml:space="preserve">ARLEE HOME FASHIONS </v>
          </cell>
          <cell r="H536">
            <v>987789</v>
          </cell>
          <cell r="I536" t="str">
            <v xml:space="preserve">MSE RUFFLED CHINTZ BLUE DEC PILLOW </v>
          </cell>
          <cell r="J536" t="str">
            <v xml:space="preserve">19-12287 </v>
          </cell>
          <cell r="K536">
            <v>2.61</v>
          </cell>
          <cell r="L536">
            <v>5.99</v>
          </cell>
          <cell r="M536">
            <v>1</v>
          </cell>
          <cell r="N536">
            <v>0</v>
          </cell>
          <cell r="O536">
            <v>0</v>
          </cell>
          <cell r="P536">
            <v>0</v>
          </cell>
          <cell r="Q536">
            <v>4.79</v>
          </cell>
          <cell r="R536">
            <v>4.7</v>
          </cell>
          <cell r="S536">
            <v>55561</v>
          </cell>
          <cell r="T536">
            <v>20.05</v>
          </cell>
          <cell r="U536">
            <v>663</v>
          </cell>
          <cell r="V536">
            <v>530</v>
          </cell>
          <cell r="W536">
            <v>668</v>
          </cell>
          <cell r="X536">
            <v>844</v>
          </cell>
          <cell r="Y536">
            <v>13296</v>
          </cell>
          <cell r="Z536">
            <v>548</v>
          </cell>
          <cell r="AA536">
            <v>53</v>
          </cell>
          <cell r="AB536">
            <v>1358</v>
          </cell>
          <cell r="AC536">
            <v>80.7</v>
          </cell>
          <cell r="AD536">
            <v>68857</v>
          </cell>
          <cell r="AE536">
            <v>36544</v>
          </cell>
          <cell r="AF536">
            <v>37930</v>
          </cell>
        </row>
        <row r="537">
          <cell r="D537">
            <v>21897018</v>
          </cell>
          <cell r="E537">
            <v>1</v>
          </cell>
          <cell r="F537" t="str">
            <v>A</v>
          </cell>
          <cell r="G537" t="str">
            <v xml:space="preserve">ARLEE HOME FASHIONS </v>
          </cell>
          <cell r="H537">
            <v>987789</v>
          </cell>
          <cell r="I537" t="str">
            <v xml:space="preserve">MSE RUFFLED CHINTZ BURGUNDY DEC PILLOW </v>
          </cell>
          <cell r="J537" t="str">
            <v xml:space="preserve">19-12286 </v>
          </cell>
          <cell r="K537">
            <v>2.61</v>
          </cell>
          <cell r="L537">
            <v>5.99</v>
          </cell>
          <cell r="M537">
            <v>1</v>
          </cell>
          <cell r="N537">
            <v>0</v>
          </cell>
          <cell r="O537">
            <v>0</v>
          </cell>
          <cell r="P537">
            <v>0</v>
          </cell>
          <cell r="Q537">
            <v>4.83</v>
          </cell>
          <cell r="R537">
            <v>5</v>
          </cell>
          <cell r="S537">
            <v>48688</v>
          </cell>
          <cell r="T537">
            <v>18.920000000000002</v>
          </cell>
          <cell r="U537">
            <v>691</v>
          </cell>
          <cell r="V537">
            <v>565</v>
          </cell>
          <cell r="W537">
            <v>589</v>
          </cell>
          <cell r="X537">
            <v>848</v>
          </cell>
          <cell r="Y537">
            <v>13070</v>
          </cell>
          <cell r="Z537">
            <v>528</v>
          </cell>
          <cell r="AA537">
            <v>2</v>
          </cell>
          <cell r="AB537">
            <v>1106</v>
          </cell>
          <cell r="AC537">
            <v>78.8</v>
          </cell>
          <cell r="AD537">
            <v>61758</v>
          </cell>
          <cell r="AE537">
            <v>36544</v>
          </cell>
          <cell r="AF537">
            <v>37930</v>
          </cell>
        </row>
        <row r="538">
          <cell r="D538">
            <v>21897019</v>
          </cell>
          <cell r="E538">
            <v>1</v>
          </cell>
          <cell r="F538" t="str">
            <v>A</v>
          </cell>
          <cell r="G538" t="str">
            <v xml:space="preserve">ARLEE HOME FASHIONS </v>
          </cell>
          <cell r="H538">
            <v>987789</v>
          </cell>
          <cell r="I538" t="str">
            <v xml:space="preserve">MSE RUFFLED CHINTZ SAGE RUFF 20X20 </v>
          </cell>
          <cell r="J538" t="str">
            <v xml:space="preserve">19-12290 </v>
          </cell>
          <cell r="K538">
            <v>2.61</v>
          </cell>
          <cell r="L538">
            <v>5.99</v>
          </cell>
          <cell r="M538">
            <v>1</v>
          </cell>
          <cell r="N538">
            <v>0</v>
          </cell>
          <cell r="O538">
            <v>0</v>
          </cell>
          <cell r="P538">
            <v>0</v>
          </cell>
          <cell r="Q538">
            <v>4.8</v>
          </cell>
          <cell r="R538">
            <v>4.7</v>
          </cell>
          <cell r="S538">
            <v>57901</v>
          </cell>
          <cell r="T538">
            <v>20.14</v>
          </cell>
          <cell r="U538">
            <v>662</v>
          </cell>
          <cell r="V538">
            <v>541</v>
          </cell>
          <cell r="W538">
            <v>680</v>
          </cell>
          <cell r="X538">
            <v>893</v>
          </cell>
          <cell r="Y538">
            <v>13335</v>
          </cell>
          <cell r="Z538">
            <v>560</v>
          </cell>
          <cell r="AA538">
            <v>0</v>
          </cell>
          <cell r="AB538">
            <v>1360</v>
          </cell>
          <cell r="AC538">
            <v>81.3</v>
          </cell>
          <cell r="AD538">
            <v>71236</v>
          </cell>
          <cell r="AE538">
            <v>36544</v>
          </cell>
          <cell r="AF538">
            <v>37930</v>
          </cell>
        </row>
        <row r="539">
          <cell r="D539">
            <v>21897022</v>
          </cell>
          <cell r="E539">
            <v>1</v>
          </cell>
          <cell r="F539" t="str">
            <v>A</v>
          </cell>
          <cell r="G539" t="str">
            <v xml:space="preserve">ARLEE HOME FASHIONS </v>
          </cell>
          <cell r="H539">
            <v>987789</v>
          </cell>
          <cell r="I539" t="str">
            <v xml:space="preserve">MSE RUFFLED CHINTZ FIG RUFF 20X20 </v>
          </cell>
          <cell r="J539" t="str">
            <v xml:space="preserve">19-12661 </v>
          </cell>
          <cell r="K539">
            <v>2.61</v>
          </cell>
          <cell r="L539">
            <v>5.99</v>
          </cell>
          <cell r="M539">
            <v>1</v>
          </cell>
          <cell r="N539">
            <v>0</v>
          </cell>
          <cell r="O539">
            <v>0</v>
          </cell>
          <cell r="P539">
            <v>0</v>
          </cell>
          <cell r="Q539">
            <v>4.87</v>
          </cell>
          <cell r="R539">
            <v>3.3</v>
          </cell>
          <cell r="S539">
            <v>39218</v>
          </cell>
          <cell r="T539">
            <v>29.4</v>
          </cell>
          <cell r="U539">
            <v>383</v>
          </cell>
          <cell r="V539">
            <v>474</v>
          </cell>
          <cell r="W539">
            <v>428</v>
          </cell>
          <cell r="X539">
            <v>617</v>
          </cell>
          <cell r="Y539">
            <v>11260</v>
          </cell>
          <cell r="Z539">
            <v>530</v>
          </cell>
          <cell r="AA539">
            <v>0</v>
          </cell>
          <cell r="AB539">
            <v>812</v>
          </cell>
          <cell r="AC539">
            <v>77.7</v>
          </cell>
          <cell r="AD539">
            <v>50478</v>
          </cell>
          <cell r="AE539">
            <v>36803</v>
          </cell>
          <cell r="AF539">
            <v>37930</v>
          </cell>
        </row>
        <row r="540">
          <cell r="D540">
            <v>21897027</v>
          </cell>
          <cell r="E540">
            <v>1</v>
          </cell>
          <cell r="F540" t="str">
            <v>A</v>
          </cell>
          <cell r="G540" t="str">
            <v xml:space="preserve">ARLEE HOME FASHIONS </v>
          </cell>
          <cell r="H540">
            <v>987789</v>
          </cell>
          <cell r="I540" t="str">
            <v xml:space="preserve">MSE RUFFLED CHINTZ RUBY 17" </v>
          </cell>
          <cell r="J540" t="str">
            <v xml:space="preserve">19-15068 </v>
          </cell>
          <cell r="K540">
            <v>2.61</v>
          </cell>
          <cell r="L540">
            <v>5.99</v>
          </cell>
          <cell r="M540">
            <v>1</v>
          </cell>
          <cell r="N540">
            <v>0</v>
          </cell>
          <cell r="O540">
            <v>0</v>
          </cell>
          <cell r="P540">
            <v>0</v>
          </cell>
          <cell r="Q540">
            <v>4.78</v>
          </cell>
          <cell r="R540">
            <v>2.7</v>
          </cell>
          <cell r="S540">
            <v>22161</v>
          </cell>
          <cell r="T540">
            <v>36.53</v>
          </cell>
          <cell r="U540">
            <v>249</v>
          </cell>
          <cell r="V540">
            <v>160</v>
          </cell>
          <cell r="W540">
            <v>218</v>
          </cell>
          <cell r="X540">
            <v>265</v>
          </cell>
          <cell r="Y540">
            <v>9097</v>
          </cell>
          <cell r="Z540">
            <v>44</v>
          </cell>
          <cell r="AA540">
            <v>4</v>
          </cell>
          <cell r="AB540">
            <v>40</v>
          </cell>
          <cell r="AC540">
            <v>70.900000000000006</v>
          </cell>
          <cell r="AD540">
            <v>31258</v>
          </cell>
          <cell r="AE540">
            <v>37489</v>
          </cell>
          <cell r="AF540">
            <v>37930</v>
          </cell>
        </row>
        <row r="541">
          <cell r="D541">
            <v>21899311</v>
          </cell>
          <cell r="E541">
            <v>1</v>
          </cell>
          <cell r="F541" t="str">
            <v>A</v>
          </cell>
          <cell r="G541" t="str">
            <v xml:space="preserve">ARLEE HOME FASHIONS </v>
          </cell>
          <cell r="H541">
            <v>987789</v>
          </cell>
          <cell r="I541" t="str">
            <v xml:space="preserve">MSE CHENILLE PILLOW BURG PLAID 18X18 </v>
          </cell>
          <cell r="J541" t="str">
            <v xml:space="preserve">19-12660 </v>
          </cell>
          <cell r="K541">
            <v>4.45</v>
          </cell>
          <cell r="L541">
            <v>9.99</v>
          </cell>
          <cell r="M541">
            <v>1</v>
          </cell>
          <cell r="N541">
            <v>0</v>
          </cell>
          <cell r="O541">
            <v>0</v>
          </cell>
          <cell r="P541">
            <v>0</v>
          </cell>
          <cell r="Q541">
            <v>10.26</v>
          </cell>
          <cell r="R541">
            <v>16.100000000000001</v>
          </cell>
          <cell r="S541">
            <v>55554</v>
          </cell>
          <cell r="T541">
            <v>5.21</v>
          </cell>
          <cell r="U541">
            <v>2626</v>
          </cell>
          <cell r="V541">
            <v>959</v>
          </cell>
          <cell r="W541">
            <v>1020</v>
          </cell>
          <cell r="X541">
            <v>1414</v>
          </cell>
          <cell r="Y541">
            <v>13691</v>
          </cell>
          <cell r="Z541">
            <v>734</v>
          </cell>
          <cell r="AA541">
            <v>3068</v>
          </cell>
          <cell r="AB541">
            <v>1226</v>
          </cell>
          <cell r="AC541">
            <v>80.2</v>
          </cell>
          <cell r="AD541">
            <v>69245</v>
          </cell>
          <cell r="AE541">
            <v>36747</v>
          </cell>
          <cell r="AF541">
            <v>37930</v>
          </cell>
        </row>
        <row r="542">
          <cell r="D542">
            <v>21899312</v>
          </cell>
          <cell r="E542">
            <v>1</v>
          </cell>
          <cell r="F542" t="str">
            <v>A</v>
          </cell>
          <cell r="G542" t="str">
            <v xml:space="preserve">ARLEE HOME FASHIONS </v>
          </cell>
          <cell r="H542">
            <v>987789</v>
          </cell>
          <cell r="I542" t="str">
            <v xml:space="preserve">MSE CHENILLE PILLOW GREEN 18X18 </v>
          </cell>
          <cell r="J542" t="str">
            <v xml:space="preserve">19-11810 </v>
          </cell>
          <cell r="K542">
            <v>4.45</v>
          </cell>
          <cell r="L542">
            <v>9.99</v>
          </cell>
          <cell r="M542">
            <v>1</v>
          </cell>
          <cell r="N542">
            <v>0</v>
          </cell>
          <cell r="O542">
            <v>0</v>
          </cell>
          <cell r="P542">
            <v>0</v>
          </cell>
          <cell r="Q542">
            <v>10.27</v>
          </cell>
          <cell r="R542">
            <v>9.4</v>
          </cell>
          <cell r="S542">
            <v>31355</v>
          </cell>
          <cell r="T542">
            <v>9.61</v>
          </cell>
          <cell r="U542">
            <v>935</v>
          </cell>
          <cell r="V542">
            <v>453</v>
          </cell>
          <cell r="W542">
            <v>447</v>
          </cell>
          <cell r="X542">
            <v>837</v>
          </cell>
          <cell r="Y542">
            <v>8989</v>
          </cell>
          <cell r="Z542">
            <v>332</v>
          </cell>
          <cell r="AA542">
            <v>0</v>
          </cell>
          <cell r="AB542">
            <v>296</v>
          </cell>
          <cell r="AC542">
            <v>77.7</v>
          </cell>
          <cell r="AD542">
            <v>40344</v>
          </cell>
          <cell r="AE542">
            <v>36201</v>
          </cell>
          <cell r="AF542">
            <v>37930</v>
          </cell>
        </row>
        <row r="543">
          <cell r="D543">
            <v>21899313</v>
          </cell>
          <cell r="E543">
            <v>1</v>
          </cell>
          <cell r="F543" t="str">
            <v>A</v>
          </cell>
          <cell r="G543" t="str">
            <v xml:space="preserve">ARLEE HOME FASHIONS </v>
          </cell>
          <cell r="H543">
            <v>987789</v>
          </cell>
          <cell r="I543" t="str">
            <v xml:space="preserve">MSE CHENILLE PILLOW TAUPE 18X18 </v>
          </cell>
          <cell r="J543" t="str">
            <v xml:space="preserve">19-11814 </v>
          </cell>
          <cell r="K543">
            <v>4.45</v>
          </cell>
          <cell r="L543">
            <v>9.99</v>
          </cell>
          <cell r="M543">
            <v>1</v>
          </cell>
          <cell r="N543">
            <v>0</v>
          </cell>
          <cell r="O543">
            <v>0</v>
          </cell>
          <cell r="P543">
            <v>0</v>
          </cell>
          <cell r="Q543">
            <v>10.23</v>
          </cell>
          <cell r="R543">
            <v>15.6</v>
          </cell>
          <cell r="S543">
            <v>36883</v>
          </cell>
          <cell r="T543">
            <v>5.41</v>
          </cell>
          <cell r="U543">
            <v>1723</v>
          </cell>
          <cell r="V543">
            <v>590</v>
          </cell>
          <cell r="W543">
            <v>584</v>
          </cell>
          <cell r="X543">
            <v>912</v>
          </cell>
          <cell r="Y543">
            <v>9315</v>
          </cell>
          <cell r="Z543">
            <v>1728</v>
          </cell>
          <cell r="AA543">
            <v>48</v>
          </cell>
          <cell r="AB543">
            <v>1906</v>
          </cell>
          <cell r="AC543">
            <v>79.8</v>
          </cell>
          <cell r="AD543">
            <v>46198</v>
          </cell>
          <cell r="AE543">
            <v>36201</v>
          </cell>
          <cell r="AF543">
            <v>37930</v>
          </cell>
        </row>
        <row r="544">
          <cell r="D544">
            <v>21899314</v>
          </cell>
          <cell r="E544">
            <v>1</v>
          </cell>
          <cell r="F544" t="str">
            <v>A</v>
          </cell>
          <cell r="G544" t="str">
            <v xml:space="preserve">ARLEE HOME FASHIONS </v>
          </cell>
          <cell r="H544">
            <v>987789</v>
          </cell>
          <cell r="I544" t="str">
            <v xml:space="preserve">MSE CHENILLE PILLOW MULBERRY 18X18 </v>
          </cell>
          <cell r="J544" t="str">
            <v xml:space="preserve">19-11822 </v>
          </cell>
          <cell r="K544">
            <v>4.45</v>
          </cell>
          <cell r="L544">
            <v>9.99</v>
          </cell>
          <cell r="M544">
            <v>1</v>
          </cell>
          <cell r="N544">
            <v>0</v>
          </cell>
          <cell r="O544">
            <v>0</v>
          </cell>
          <cell r="P544">
            <v>0</v>
          </cell>
          <cell r="Q544">
            <v>10.33</v>
          </cell>
          <cell r="R544">
            <v>6.7</v>
          </cell>
          <cell r="S544">
            <v>33530</v>
          </cell>
          <cell r="T544">
            <v>13.86</v>
          </cell>
          <cell r="U544">
            <v>791</v>
          </cell>
          <cell r="V544">
            <v>409</v>
          </cell>
          <cell r="W544">
            <v>374</v>
          </cell>
          <cell r="X544">
            <v>804</v>
          </cell>
          <cell r="Y544">
            <v>10959</v>
          </cell>
          <cell r="Z544">
            <v>824</v>
          </cell>
          <cell r="AA544">
            <v>129</v>
          </cell>
          <cell r="AB544">
            <v>1172</v>
          </cell>
          <cell r="AC544">
            <v>75.400000000000006</v>
          </cell>
          <cell r="AD544">
            <v>44489</v>
          </cell>
          <cell r="AE544">
            <v>36537</v>
          </cell>
          <cell r="AF544">
            <v>37930</v>
          </cell>
        </row>
        <row r="545">
          <cell r="D545">
            <v>21899315</v>
          </cell>
          <cell r="E545">
            <v>1</v>
          </cell>
          <cell r="F545" t="str">
            <v>A</v>
          </cell>
          <cell r="G545" t="str">
            <v xml:space="preserve">ARLEE HOME FASHIONS </v>
          </cell>
          <cell r="H545">
            <v>987789</v>
          </cell>
          <cell r="I545" t="str">
            <v xml:space="preserve">MSE CHENILLE PILLOW NAVY 18X18 </v>
          </cell>
          <cell r="J545" t="str">
            <v xml:space="preserve">19-11811 </v>
          </cell>
          <cell r="K545">
            <v>4.45</v>
          </cell>
          <cell r="L545">
            <v>9.99</v>
          </cell>
          <cell r="M545">
            <v>1</v>
          </cell>
          <cell r="N545">
            <v>0</v>
          </cell>
          <cell r="O545">
            <v>0</v>
          </cell>
          <cell r="P545">
            <v>0</v>
          </cell>
          <cell r="Q545">
            <v>10.3</v>
          </cell>
          <cell r="R545">
            <v>10</v>
          </cell>
          <cell r="S545">
            <v>48677</v>
          </cell>
          <cell r="T545">
            <v>8.99</v>
          </cell>
          <cell r="U545">
            <v>1387</v>
          </cell>
          <cell r="V545">
            <v>649</v>
          </cell>
          <cell r="W545">
            <v>768</v>
          </cell>
          <cell r="X545">
            <v>1219</v>
          </cell>
          <cell r="Y545">
            <v>12471</v>
          </cell>
          <cell r="Z545">
            <v>1476</v>
          </cell>
          <cell r="AA545">
            <v>44</v>
          </cell>
          <cell r="AB545">
            <v>2522</v>
          </cell>
          <cell r="AC545">
            <v>79.599999999999994</v>
          </cell>
          <cell r="AD545">
            <v>61148</v>
          </cell>
          <cell r="AE545">
            <v>36187</v>
          </cell>
          <cell r="AF545">
            <v>37930</v>
          </cell>
        </row>
        <row r="546">
          <cell r="D546">
            <v>21899316</v>
          </cell>
          <cell r="E546">
            <v>1</v>
          </cell>
          <cell r="F546" t="str">
            <v>A</v>
          </cell>
          <cell r="G546" t="str">
            <v xml:space="preserve">ARLEE HOME FASHIONS </v>
          </cell>
          <cell r="H546">
            <v>987789</v>
          </cell>
          <cell r="I546" t="str">
            <v xml:space="preserve">MSE CHENILLE PILLOW BLUE 18X18 </v>
          </cell>
          <cell r="J546" t="str">
            <v xml:space="preserve">19-11812 </v>
          </cell>
          <cell r="K546">
            <v>4.45</v>
          </cell>
          <cell r="L546">
            <v>9.99</v>
          </cell>
          <cell r="M546">
            <v>1</v>
          </cell>
          <cell r="N546">
            <v>0</v>
          </cell>
          <cell r="O546">
            <v>0</v>
          </cell>
          <cell r="P546">
            <v>0</v>
          </cell>
          <cell r="Q546">
            <v>10.26</v>
          </cell>
          <cell r="R546">
            <v>7.4</v>
          </cell>
          <cell r="S546">
            <v>29848</v>
          </cell>
          <cell r="T546">
            <v>12.6</v>
          </cell>
          <cell r="U546">
            <v>748</v>
          </cell>
          <cell r="V546">
            <v>295</v>
          </cell>
          <cell r="W546">
            <v>344</v>
          </cell>
          <cell r="X546">
            <v>575</v>
          </cell>
          <cell r="Y546">
            <v>9424</v>
          </cell>
          <cell r="Z546">
            <v>482</v>
          </cell>
          <cell r="AA546">
            <v>21</v>
          </cell>
          <cell r="AB546">
            <v>38</v>
          </cell>
          <cell r="AC546">
            <v>76</v>
          </cell>
          <cell r="AD546">
            <v>39272</v>
          </cell>
          <cell r="AE546">
            <v>36201</v>
          </cell>
          <cell r="AF546">
            <v>37909</v>
          </cell>
        </row>
        <row r="547">
          <cell r="D547">
            <v>21899317</v>
          </cell>
          <cell r="E547">
            <v>1</v>
          </cell>
          <cell r="F547" t="str">
            <v>A</v>
          </cell>
          <cell r="G547" t="str">
            <v xml:space="preserve">ARLEE HOME FASHIONS </v>
          </cell>
          <cell r="H547">
            <v>987789</v>
          </cell>
          <cell r="I547" t="str">
            <v xml:space="preserve">MSE CHENILLE PILLOW BURGUNDY 18X18 </v>
          </cell>
          <cell r="J547" t="str">
            <v xml:space="preserve">19-11813 </v>
          </cell>
          <cell r="K547">
            <v>4.45</v>
          </cell>
          <cell r="L547">
            <v>9.99</v>
          </cell>
          <cell r="M547">
            <v>1</v>
          </cell>
          <cell r="N547">
            <v>0</v>
          </cell>
          <cell r="O547">
            <v>0</v>
          </cell>
          <cell r="P547">
            <v>0</v>
          </cell>
          <cell r="Q547">
            <v>10.19</v>
          </cell>
          <cell r="R547">
            <v>15.9</v>
          </cell>
          <cell r="S547">
            <v>51576</v>
          </cell>
          <cell r="T547">
            <v>5.3</v>
          </cell>
          <cell r="U547">
            <v>2610</v>
          </cell>
          <cell r="V547">
            <v>946</v>
          </cell>
          <cell r="W547">
            <v>1004</v>
          </cell>
          <cell r="X547">
            <v>1329</v>
          </cell>
          <cell r="Y547">
            <v>13832</v>
          </cell>
          <cell r="Z547">
            <v>818</v>
          </cell>
          <cell r="AA547">
            <v>3612</v>
          </cell>
          <cell r="AB547">
            <v>1238</v>
          </cell>
          <cell r="AC547">
            <v>78.900000000000006</v>
          </cell>
          <cell r="AD547">
            <v>65408</v>
          </cell>
          <cell r="AE547">
            <v>36201</v>
          </cell>
          <cell r="AF547">
            <v>37930</v>
          </cell>
        </row>
        <row r="548">
          <cell r="D548">
            <v>21899319</v>
          </cell>
          <cell r="E548">
            <v>1</v>
          </cell>
          <cell r="F548" t="str">
            <v>A</v>
          </cell>
          <cell r="G548" t="str">
            <v xml:space="preserve">ARLEE HOME FASHIONS </v>
          </cell>
          <cell r="H548">
            <v>987789</v>
          </cell>
          <cell r="I548" t="str">
            <v xml:space="preserve">MSE CHENILLE PILLOW DUST 18X18 </v>
          </cell>
          <cell r="J548" t="str">
            <v xml:space="preserve">19-13367 </v>
          </cell>
          <cell r="K548">
            <v>4.45</v>
          </cell>
          <cell r="L548">
            <v>9.99</v>
          </cell>
          <cell r="M548">
            <v>1</v>
          </cell>
          <cell r="N548">
            <v>0</v>
          </cell>
          <cell r="O548">
            <v>0</v>
          </cell>
          <cell r="P548">
            <v>0</v>
          </cell>
          <cell r="Q548">
            <v>10.45</v>
          </cell>
          <cell r="R548">
            <v>4.4000000000000004</v>
          </cell>
          <cell r="S548">
            <v>16773</v>
          </cell>
          <cell r="T548">
            <v>21.77</v>
          </cell>
          <cell r="U548">
            <v>349</v>
          </cell>
          <cell r="V548">
            <v>206</v>
          </cell>
          <cell r="W548">
            <v>219</v>
          </cell>
          <cell r="X548">
            <v>325</v>
          </cell>
          <cell r="Y548">
            <v>7599</v>
          </cell>
          <cell r="Z548">
            <v>0</v>
          </cell>
          <cell r="AA548">
            <v>28</v>
          </cell>
          <cell r="AB548">
            <v>0</v>
          </cell>
          <cell r="AC548">
            <v>68.8</v>
          </cell>
          <cell r="AD548">
            <v>24372</v>
          </cell>
          <cell r="AE548">
            <v>36908</v>
          </cell>
          <cell r="AF548">
            <v>37923</v>
          </cell>
        </row>
        <row r="549">
          <cell r="D549">
            <v>21899320</v>
          </cell>
          <cell r="E549">
            <v>1</v>
          </cell>
          <cell r="F549" t="str">
            <v>A</v>
          </cell>
          <cell r="G549" t="str">
            <v xml:space="preserve">ARLEE HOME FASHIONS </v>
          </cell>
          <cell r="H549">
            <v>987789</v>
          </cell>
          <cell r="I549" t="str">
            <v xml:space="preserve">MSE CHENILLE PILLOW PASTEL PLAID 18X18 </v>
          </cell>
          <cell r="J549" t="str">
            <v xml:space="preserve">19-13368 </v>
          </cell>
          <cell r="K549">
            <v>4.45</v>
          </cell>
          <cell r="L549">
            <v>9.99</v>
          </cell>
          <cell r="M549">
            <v>1</v>
          </cell>
          <cell r="N549">
            <v>0</v>
          </cell>
          <cell r="O549">
            <v>0</v>
          </cell>
          <cell r="P549">
            <v>0</v>
          </cell>
          <cell r="Q549">
            <v>10.55</v>
          </cell>
          <cell r="R549">
            <v>5.3</v>
          </cell>
          <cell r="S549">
            <v>26746</v>
          </cell>
          <cell r="T549">
            <v>17.7</v>
          </cell>
          <cell r="U549">
            <v>484</v>
          </cell>
          <cell r="V549">
            <v>339</v>
          </cell>
          <cell r="W549">
            <v>348</v>
          </cell>
          <cell r="X549">
            <v>653</v>
          </cell>
          <cell r="Y549">
            <v>8565</v>
          </cell>
          <cell r="Z549">
            <v>404</v>
          </cell>
          <cell r="AA549">
            <v>0</v>
          </cell>
          <cell r="AB549">
            <v>666</v>
          </cell>
          <cell r="AC549">
            <v>75.7</v>
          </cell>
          <cell r="AD549">
            <v>35311</v>
          </cell>
          <cell r="AE549">
            <v>36908</v>
          </cell>
          <cell r="AF549">
            <v>37930</v>
          </cell>
        </row>
        <row r="550">
          <cell r="D550">
            <v>21899911</v>
          </cell>
          <cell r="E550">
            <v>1</v>
          </cell>
          <cell r="F550" t="str">
            <v>A</v>
          </cell>
          <cell r="G550" t="str">
            <v xml:space="preserve">ARLEE HOME FASHIONS </v>
          </cell>
          <cell r="H550">
            <v>987789</v>
          </cell>
          <cell r="I550" t="str">
            <v xml:space="preserve">MSE PLD PASTEL FLOORPASTEL PLAID 26X26 </v>
          </cell>
          <cell r="J550" t="str">
            <v xml:space="preserve">19-13951 </v>
          </cell>
          <cell r="K550">
            <v>9.65</v>
          </cell>
          <cell r="L550">
            <v>19.989999999999998</v>
          </cell>
          <cell r="M550">
            <v>1</v>
          </cell>
          <cell r="N550">
            <v>0</v>
          </cell>
          <cell r="O550">
            <v>0</v>
          </cell>
          <cell r="P550">
            <v>0</v>
          </cell>
          <cell r="Q550">
            <v>18.13</v>
          </cell>
          <cell r="R550">
            <v>4.9000000000000004</v>
          </cell>
          <cell r="S550">
            <v>14696</v>
          </cell>
          <cell r="T550">
            <v>19.46</v>
          </cell>
          <cell r="U550">
            <v>261</v>
          </cell>
          <cell r="V550">
            <v>204</v>
          </cell>
          <cell r="W550">
            <v>243</v>
          </cell>
          <cell r="X550">
            <v>364</v>
          </cell>
          <cell r="Y550">
            <v>5080</v>
          </cell>
          <cell r="Z550">
            <v>111</v>
          </cell>
          <cell r="AA550">
            <v>0</v>
          </cell>
          <cell r="AB550">
            <v>207</v>
          </cell>
          <cell r="AC550">
            <v>74.3</v>
          </cell>
          <cell r="AD550">
            <v>19776</v>
          </cell>
          <cell r="AE550">
            <v>37237</v>
          </cell>
          <cell r="AF550">
            <v>37930</v>
          </cell>
        </row>
        <row r="551">
          <cell r="D551">
            <v>23559411</v>
          </cell>
          <cell r="E551">
            <v>1</v>
          </cell>
          <cell r="F551" t="str">
            <v>A</v>
          </cell>
          <cell r="G551" t="str">
            <v xml:space="preserve">ARLEE HOME FASHIONS </v>
          </cell>
          <cell r="H551">
            <v>987789</v>
          </cell>
          <cell r="I551" t="str">
            <v xml:space="preserve">MSE CHENILLE HRNGBONBURGUNDY 18" PILLOW </v>
          </cell>
          <cell r="J551" t="str">
            <v xml:space="preserve">19-14776 </v>
          </cell>
          <cell r="K551">
            <v>4.45</v>
          </cell>
          <cell r="L551">
            <v>9.99</v>
          </cell>
          <cell r="M551">
            <v>1</v>
          </cell>
          <cell r="N551">
            <v>0</v>
          </cell>
          <cell r="O551">
            <v>0</v>
          </cell>
          <cell r="P551">
            <v>0</v>
          </cell>
          <cell r="Q551">
            <v>10.35</v>
          </cell>
          <cell r="R551">
            <v>4.8</v>
          </cell>
          <cell r="S551">
            <v>20485</v>
          </cell>
          <cell r="T551">
            <v>19.64</v>
          </cell>
          <cell r="U551">
            <v>458</v>
          </cell>
          <cell r="V551">
            <v>184</v>
          </cell>
          <cell r="W551">
            <v>227</v>
          </cell>
          <cell r="X551">
            <v>376</v>
          </cell>
          <cell r="Y551">
            <v>8995</v>
          </cell>
          <cell r="Z551">
            <v>82</v>
          </cell>
          <cell r="AA551">
            <v>24</v>
          </cell>
          <cell r="AB551">
            <v>0</v>
          </cell>
          <cell r="AC551">
            <v>69.5</v>
          </cell>
          <cell r="AD551">
            <v>29480</v>
          </cell>
          <cell r="AE551">
            <v>37482</v>
          </cell>
          <cell r="AF551">
            <v>37909</v>
          </cell>
        </row>
        <row r="552">
          <cell r="D552">
            <v>23559412</v>
          </cell>
          <cell r="E552">
            <v>1</v>
          </cell>
          <cell r="F552" t="str">
            <v>A</v>
          </cell>
          <cell r="G552" t="str">
            <v xml:space="preserve">ARLEE HOME FASHIONS </v>
          </cell>
          <cell r="H552">
            <v>987789</v>
          </cell>
          <cell r="I552" t="str">
            <v xml:space="preserve">MSE CHENILLE HRNGBONNAVY 18" PILLOW </v>
          </cell>
          <cell r="J552" t="str">
            <v xml:space="preserve">19-14777 </v>
          </cell>
          <cell r="K552">
            <v>4.45</v>
          </cell>
          <cell r="L552">
            <v>9.99</v>
          </cell>
          <cell r="M552">
            <v>1</v>
          </cell>
          <cell r="N552">
            <v>0</v>
          </cell>
          <cell r="O552">
            <v>0</v>
          </cell>
          <cell r="P552">
            <v>0</v>
          </cell>
          <cell r="Q552">
            <v>10.36</v>
          </cell>
          <cell r="R552">
            <v>4</v>
          </cell>
          <cell r="S552">
            <v>15661</v>
          </cell>
          <cell r="T552">
            <v>23.76</v>
          </cell>
          <cell r="U552">
            <v>319</v>
          </cell>
          <cell r="V552">
            <v>161</v>
          </cell>
          <cell r="W552">
            <v>206</v>
          </cell>
          <cell r="X552">
            <v>397</v>
          </cell>
          <cell r="Y552">
            <v>7580</v>
          </cell>
          <cell r="Z552">
            <v>0</v>
          </cell>
          <cell r="AA552">
            <v>56</v>
          </cell>
          <cell r="AB552">
            <v>8</v>
          </cell>
          <cell r="AC552">
            <v>67.400000000000006</v>
          </cell>
          <cell r="AD552">
            <v>23241</v>
          </cell>
          <cell r="AE552">
            <v>37482</v>
          </cell>
          <cell r="AF552">
            <v>37930</v>
          </cell>
        </row>
        <row r="553">
          <cell r="D553">
            <v>23559413</v>
          </cell>
          <cell r="E553">
            <v>1</v>
          </cell>
          <cell r="F553" t="str">
            <v>A</v>
          </cell>
          <cell r="G553" t="str">
            <v xml:space="preserve">ARLEE HOME FASHIONS </v>
          </cell>
          <cell r="H553">
            <v>987789</v>
          </cell>
          <cell r="I553" t="str">
            <v xml:space="preserve">MSE CHENILLE HRNGBONMOSS 18" PILLOW </v>
          </cell>
          <cell r="J553" t="str">
            <v xml:space="preserve">19-14780 </v>
          </cell>
          <cell r="K553">
            <v>4.45</v>
          </cell>
          <cell r="L553">
            <v>9.99</v>
          </cell>
          <cell r="M553">
            <v>1</v>
          </cell>
          <cell r="N553">
            <v>0</v>
          </cell>
          <cell r="O553">
            <v>0</v>
          </cell>
          <cell r="P553">
            <v>0</v>
          </cell>
          <cell r="Q553">
            <v>10.28</v>
          </cell>
          <cell r="R553">
            <v>10</v>
          </cell>
          <cell r="S553">
            <v>25991</v>
          </cell>
          <cell r="T553">
            <v>8.98</v>
          </cell>
          <cell r="U553">
            <v>803</v>
          </cell>
          <cell r="V553">
            <v>336</v>
          </cell>
          <cell r="W553">
            <v>356</v>
          </cell>
          <cell r="X553">
            <v>609</v>
          </cell>
          <cell r="Y553">
            <v>7209</v>
          </cell>
          <cell r="Z553">
            <v>428</v>
          </cell>
          <cell r="AA553">
            <v>2</v>
          </cell>
          <cell r="AB553">
            <v>834</v>
          </cell>
          <cell r="AC553">
            <v>78.3</v>
          </cell>
          <cell r="AD553">
            <v>33200</v>
          </cell>
          <cell r="AE553">
            <v>37482</v>
          </cell>
          <cell r="AF553">
            <v>37930</v>
          </cell>
        </row>
        <row r="554">
          <cell r="D554">
            <v>24697514</v>
          </cell>
          <cell r="E554">
            <v>1</v>
          </cell>
          <cell r="F554" t="str">
            <v>A</v>
          </cell>
          <cell r="G554" t="str">
            <v>EX CELL HOME FASHION</v>
          </cell>
          <cell r="H554">
            <v>949011</v>
          </cell>
          <cell r="I554" t="str">
            <v xml:space="preserve">MSE SATEEN SQ W/FRINSLATE 18X18 </v>
          </cell>
          <cell r="J554" t="str">
            <v xml:space="preserve">200-744K </v>
          </cell>
          <cell r="K554">
            <v>4.05</v>
          </cell>
          <cell r="L554">
            <v>9.99</v>
          </cell>
          <cell r="M554">
            <v>1</v>
          </cell>
          <cell r="N554">
            <v>0</v>
          </cell>
          <cell r="O554">
            <v>0</v>
          </cell>
          <cell r="P554">
            <v>0</v>
          </cell>
          <cell r="Q554">
            <v>8.94</v>
          </cell>
          <cell r="R554">
            <v>7.5</v>
          </cell>
          <cell r="S554">
            <v>13201</v>
          </cell>
          <cell r="T554">
            <v>12.27</v>
          </cell>
          <cell r="U554">
            <v>300</v>
          </cell>
          <cell r="V554">
            <v>228</v>
          </cell>
          <cell r="W554">
            <v>172</v>
          </cell>
          <cell r="X554">
            <v>253</v>
          </cell>
          <cell r="Y554">
            <v>3682</v>
          </cell>
          <cell r="Z554">
            <v>1024</v>
          </cell>
          <cell r="AA554">
            <v>0</v>
          </cell>
          <cell r="AB554">
            <v>0</v>
          </cell>
          <cell r="AC554">
            <v>78.2</v>
          </cell>
          <cell r="AD554">
            <v>16883</v>
          </cell>
          <cell r="AE554">
            <v>36565</v>
          </cell>
          <cell r="AF554">
            <v>37930</v>
          </cell>
        </row>
        <row r="555">
          <cell r="D555">
            <v>24697516</v>
          </cell>
          <cell r="E555">
            <v>1</v>
          </cell>
          <cell r="F555" t="str">
            <v>A</v>
          </cell>
          <cell r="G555" t="str">
            <v>EX CELL HOME FASHION</v>
          </cell>
          <cell r="H555">
            <v>949011</v>
          </cell>
          <cell r="I555" t="str">
            <v xml:space="preserve">MSE SATEEN SQ W/FRINROSE 18X18 </v>
          </cell>
          <cell r="J555" t="str">
            <v xml:space="preserve">200-744K </v>
          </cell>
          <cell r="K555">
            <v>4.05</v>
          </cell>
          <cell r="L555">
            <v>9.99</v>
          </cell>
          <cell r="M555">
            <v>1</v>
          </cell>
          <cell r="N555">
            <v>0</v>
          </cell>
          <cell r="O555">
            <v>0</v>
          </cell>
          <cell r="P555">
            <v>0</v>
          </cell>
          <cell r="Q555">
            <v>8.93</v>
          </cell>
          <cell r="R555">
            <v>8.1</v>
          </cell>
          <cell r="S555">
            <v>20868</v>
          </cell>
          <cell r="T555">
            <v>11.35</v>
          </cell>
          <cell r="U555">
            <v>478</v>
          </cell>
          <cell r="V555">
            <v>344</v>
          </cell>
          <cell r="W555">
            <v>337</v>
          </cell>
          <cell r="X555">
            <v>405</v>
          </cell>
          <cell r="Y555">
            <v>5424</v>
          </cell>
          <cell r="Z555">
            <v>1727</v>
          </cell>
          <cell r="AA555">
            <v>0</v>
          </cell>
          <cell r="AB555">
            <v>0</v>
          </cell>
          <cell r="AC555">
            <v>79.400000000000006</v>
          </cell>
          <cell r="AD555">
            <v>26292</v>
          </cell>
          <cell r="AE555">
            <v>36565</v>
          </cell>
          <cell r="AF555">
            <v>37930</v>
          </cell>
        </row>
        <row r="556">
          <cell r="D556">
            <v>24697518</v>
          </cell>
          <cell r="E556">
            <v>1</v>
          </cell>
          <cell r="F556" t="str">
            <v>A</v>
          </cell>
          <cell r="G556" t="str">
            <v>EX CELL HOME FASHION</v>
          </cell>
          <cell r="H556">
            <v>949011</v>
          </cell>
          <cell r="I556" t="str">
            <v xml:space="preserve">MSE SATEEN SQ W/FRINBURGUNDY 18X18 </v>
          </cell>
          <cell r="J556" t="str">
            <v xml:space="preserve">200-744K </v>
          </cell>
          <cell r="K556">
            <v>4.05</v>
          </cell>
          <cell r="L556">
            <v>9.99</v>
          </cell>
          <cell r="M556">
            <v>1</v>
          </cell>
          <cell r="N556">
            <v>0</v>
          </cell>
          <cell r="O556">
            <v>0</v>
          </cell>
          <cell r="P556">
            <v>0</v>
          </cell>
          <cell r="Q556">
            <v>8.94</v>
          </cell>
          <cell r="R556">
            <v>9.1999999999999993</v>
          </cell>
          <cell r="S556">
            <v>23431</v>
          </cell>
          <cell r="T556">
            <v>9.82</v>
          </cell>
          <cell r="U556">
            <v>547</v>
          </cell>
          <cell r="V556">
            <v>376</v>
          </cell>
          <cell r="W556">
            <v>466</v>
          </cell>
          <cell r="X556">
            <v>612</v>
          </cell>
          <cell r="Y556">
            <v>5374</v>
          </cell>
          <cell r="Z556">
            <v>2070</v>
          </cell>
          <cell r="AA556">
            <v>0</v>
          </cell>
          <cell r="AB556">
            <v>0</v>
          </cell>
          <cell r="AC556">
            <v>81.3</v>
          </cell>
          <cell r="AD556">
            <v>28805</v>
          </cell>
          <cell r="AE556">
            <v>36565</v>
          </cell>
          <cell r="AF556">
            <v>37930</v>
          </cell>
        </row>
        <row r="557">
          <cell r="D557">
            <v>24697521</v>
          </cell>
          <cell r="E557">
            <v>1</v>
          </cell>
          <cell r="F557" t="str">
            <v>A</v>
          </cell>
          <cell r="G557" t="str">
            <v>EX CELL HOME FASHION</v>
          </cell>
          <cell r="H557">
            <v>949011</v>
          </cell>
          <cell r="I557" t="str">
            <v xml:space="preserve">MSE SATEEN SQ W/FRINMOSS 18X18 </v>
          </cell>
          <cell r="J557" t="str">
            <v xml:space="preserve">200-744K </v>
          </cell>
          <cell r="K557">
            <v>4.05</v>
          </cell>
          <cell r="L557">
            <v>9.99</v>
          </cell>
          <cell r="M557">
            <v>1</v>
          </cell>
          <cell r="N557">
            <v>0</v>
          </cell>
          <cell r="O557">
            <v>0</v>
          </cell>
          <cell r="P557">
            <v>0</v>
          </cell>
          <cell r="Q557">
            <v>8.92</v>
          </cell>
          <cell r="R557">
            <v>6</v>
          </cell>
          <cell r="S557">
            <v>13713</v>
          </cell>
          <cell r="T557">
            <v>15.73</v>
          </cell>
          <cell r="U557">
            <v>249</v>
          </cell>
          <cell r="V557">
            <v>204</v>
          </cell>
          <cell r="W557">
            <v>157</v>
          </cell>
          <cell r="X557">
            <v>298</v>
          </cell>
          <cell r="Y557">
            <v>3917</v>
          </cell>
          <cell r="Z557">
            <v>759</v>
          </cell>
          <cell r="AA557">
            <v>0</v>
          </cell>
          <cell r="AB557">
            <v>0</v>
          </cell>
          <cell r="AC557">
            <v>77.8</v>
          </cell>
          <cell r="AD557">
            <v>17630</v>
          </cell>
          <cell r="AE557">
            <v>36565</v>
          </cell>
          <cell r="AF557">
            <v>37930</v>
          </cell>
        </row>
        <row r="558">
          <cell r="D558">
            <v>24697524</v>
          </cell>
          <cell r="E558">
            <v>1</v>
          </cell>
          <cell r="F558" t="str">
            <v>A</v>
          </cell>
          <cell r="G558" t="str">
            <v>EX CELL HOME FASHION</v>
          </cell>
          <cell r="H558">
            <v>949011</v>
          </cell>
          <cell r="I558" t="str">
            <v xml:space="preserve">MSE SATEEN SQ W/FRIN13X18 MOSS </v>
          </cell>
          <cell r="J558" t="str">
            <v xml:space="preserve">200-718K </v>
          </cell>
          <cell r="K558">
            <v>4.2</v>
          </cell>
          <cell r="L558">
            <v>9.99</v>
          </cell>
          <cell r="M558">
            <v>1</v>
          </cell>
          <cell r="N558">
            <v>0</v>
          </cell>
          <cell r="O558">
            <v>0</v>
          </cell>
          <cell r="P558">
            <v>0</v>
          </cell>
          <cell r="Q558">
            <v>8.9499999999999993</v>
          </cell>
          <cell r="R558">
            <v>6.7</v>
          </cell>
          <cell r="S558">
            <v>10334</v>
          </cell>
          <cell r="T558">
            <v>13.88</v>
          </cell>
          <cell r="U558">
            <v>233</v>
          </cell>
          <cell r="V558">
            <v>133</v>
          </cell>
          <cell r="W558">
            <v>184</v>
          </cell>
          <cell r="X558">
            <v>245</v>
          </cell>
          <cell r="Y558">
            <v>3234</v>
          </cell>
          <cell r="Z558">
            <v>807</v>
          </cell>
          <cell r="AA558">
            <v>0</v>
          </cell>
          <cell r="AB558">
            <v>0</v>
          </cell>
          <cell r="AC558">
            <v>76.2</v>
          </cell>
          <cell r="AD558">
            <v>13568</v>
          </cell>
          <cell r="AE558">
            <v>37482</v>
          </cell>
          <cell r="AF558">
            <v>37930</v>
          </cell>
        </row>
        <row r="559">
          <cell r="D559">
            <v>24697525</v>
          </cell>
          <cell r="E559">
            <v>1</v>
          </cell>
          <cell r="F559" t="str">
            <v>A</v>
          </cell>
          <cell r="G559" t="str">
            <v>EX CELL HOME FASHION</v>
          </cell>
          <cell r="H559">
            <v>949011</v>
          </cell>
          <cell r="I559" t="str">
            <v xml:space="preserve">MSE SATEEN SQ W/FRIN13X18 SLATE </v>
          </cell>
          <cell r="J559" t="str">
            <v xml:space="preserve">200-718K </v>
          </cell>
          <cell r="K559">
            <v>4.2</v>
          </cell>
          <cell r="L559">
            <v>9.99</v>
          </cell>
          <cell r="M559">
            <v>1</v>
          </cell>
          <cell r="N559">
            <v>0</v>
          </cell>
          <cell r="O559">
            <v>0</v>
          </cell>
          <cell r="P559">
            <v>0</v>
          </cell>
          <cell r="Q559">
            <v>8.98</v>
          </cell>
          <cell r="R559">
            <v>6.3</v>
          </cell>
          <cell r="S559">
            <v>9102</v>
          </cell>
          <cell r="T559">
            <v>14.97</v>
          </cell>
          <cell r="U559">
            <v>203</v>
          </cell>
          <cell r="V559">
            <v>142</v>
          </cell>
          <cell r="W559">
            <v>151</v>
          </cell>
          <cell r="X559">
            <v>197</v>
          </cell>
          <cell r="Y559">
            <v>3038</v>
          </cell>
          <cell r="Z559">
            <v>579</v>
          </cell>
          <cell r="AA559">
            <v>0</v>
          </cell>
          <cell r="AB559">
            <v>0</v>
          </cell>
          <cell r="AC559">
            <v>75</v>
          </cell>
          <cell r="AD559">
            <v>12140</v>
          </cell>
          <cell r="AE559">
            <v>37482</v>
          </cell>
          <cell r="AF559">
            <v>37930</v>
          </cell>
        </row>
        <row r="560">
          <cell r="D560">
            <v>24697526</v>
          </cell>
          <cell r="E560">
            <v>1</v>
          </cell>
          <cell r="F560" t="str">
            <v>A</v>
          </cell>
          <cell r="G560" t="str">
            <v>EX CELL HOME FASHION</v>
          </cell>
          <cell r="H560">
            <v>949011</v>
          </cell>
          <cell r="I560" t="str">
            <v xml:space="preserve">MSE SATEEN SQ W/FRIN13X18 BURGUNDY </v>
          </cell>
          <cell r="J560" t="str">
            <v xml:space="preserve">200-718K </v>
          </cell>
          <cell r="K560">
            <v>4.2</v>
          </cell>
          <cell r="L560">
            <v>9.99</v>
          </cell>
          <cell r="M560">
            <v>1</v>
          </cell>
          <cell r="N560">
            <v>0</v>
          </cell>
          <cell r="O560">
            <v>0</v>
          </cell>
          <cell r="P560">
            <v>0</v>
          </cell>
          <cell r="Q560">
            <v>8.98</v>
          </cell>
          <cell r="R560">
            <v>10</v>
          </cell>
          <cell r="S560">
            <v>16918</v>
          </cell>
          <cell r="T560">
            <v>9.02</v>
          </cell>
          <cell r="U560">
            <v>523</v>
          </cell>
          <cell r="V560">
            <v>356</v>
          </cell>
          <cell r="W560">
            <v>324</v>
          </cell>
          <cell r="X560">
            <v>483</v>
          </cell>
          <cell r="Y560">
            <v>4719</v>
          </cell>
          <cell r="Z560">
            <v>1550</v>
          </cell>
          <cell r="AA560">
            <v>0</v>
          </cell>
          <cell r="AB560">
            <v>0</v>
          </cell>
          <cell r="AC560">
            <v>78.2</v>
          </cell>
          <cell r="AD560">
            <v>21637</v>
          </cell>
          <cell r="AE560">
            <v>37482</v>
          </cell>
          <cell r="AF560">
            <v>37930</v>
          </cell>
        </row>
        <row r="561">
          <cell r="D561">
            <v>24697527</v>
          </cell>
          <cell r="E561">
            <v>1</v>
          </cell>
          <cell r="F561" t="str">
            <v>A</v>
          </cell>
          <cell r="G561" t="str">
            <v>EX CELL HOME FASHION</v>
          </cell>
          <cell r="H561">
            <v>949011</v>
          </cell>
          <cell r="I561" t="str">
            <v xml:space="preserve">MSE SATEEN SQ W/FRIN13X18 ROSE </v>
          </cell>
          <cell r="J561" t="str">
            <v xml:space="preserve">200-718K </v>
          </cell>
          <cell r="K561">
            <v>4.2</v>
          </cell>
          <cell r="L561">
            <v>9.99</v>
          </cell>
          <cell r="M561">
            <v>1</v>
          </cell>
          <cell r="N561">
            <v>0</v>
          </cell>
          <cell r="O561">
            <v>0</v>
          </cell>
          <cell r="P561">
            <v>0</v>
          </cell>
          <cell r="Q561">
            <v>8.9600000000000009</v>
          </cell>
          <cell r="R561">
            <v>6.8</v>
          </cell>
          <cell r="S561">
            <v>14188</v>
          </cell>
          <cell r="T561">
            <v>13.65</v>
          </cell>
          <cell r="U561">
            <v>341</v>
          </cell>
          <cell r="V561">
            <v>238</v>
          </cell>
          <cell r="W561">
            <v>231</v>
          </cell>
          <cell r="X561">
            <v>355</v>
          </cell>
          <cell r="Y561">
            <v>4653</v>
          </cell>
          <cell r="Z561">
            <v>777</v>
          </cell>
          <cell r="AA561">
            <v>0</v>
          </cell>
          <cell r="AB561">
            <v>0</v>
          </cell>
          <cell r="AC561">
            <v>75.3</v>
          </cell>
          <cell r="AD561">
            <v>18841</v>
          </cell>
          <cell r="AE561">
            <v>37482</v>
          </cell>
          <cell r="AF561">
            <v>37930</v>
          </cell>
        </row>
        <row r="562">
          <cell r="D562">
            <v>24697911</v>
          </cell>
          <cell r="E562">
            <v>1</v>
          </cell>
          <cell r="F562" t="str">
            <v>A</v>
          </cell>
          <cell r="G562" t="str">
            <v xml:space="preserve">ARLEE HOME FASHIONS </v>
          </cell>
          <cell r="H562">
            <v>987789</v>
          </cell>
          <cell r="I562" t="str">
            <v xml:space="preserve">MSE CHENILLE FLOOR CHEN JULIAN PLAID </v>
          </cell>
          <cell r="J562" t="str">
            <v xml:space="preserve">19-13952 </v>
          </cell>
          <cell r="K562">
            <v>9.65</v>
          </cell>
          <cell r="L562">
            <v>19.989999999999998</v>
          </cell>
          <cell r="M562">
            <v>1</v>
          </cell>
          <cell r="N562">
            <v>0</v>
          </cell>
          <cell r="O562">
            <v>0</v>
          </cell>
          <cell r="P562">
            <v>0</v>
          </cell>
          <cell r="Q562">
            <v>18.05</v>
          </cell>
          <cell r="R562">
            <v>9.8000000000000007</v>
          </cell>
          <cell r="S562">
            <v>24214</v>
          </cell>
          <cell r="T562">
            <v>9.19</v>
          </cell>
          <cell r="U562">
            <v>630</v>
          </cell>
          <cell r="V562">
            <v>487</v>
          </cell>
          <cell r="W562">
            <v>450</v>
          </cell>
          <cell r="X562">
            <v>580</v>
          </cell>
          <cell r="Y562">
            <v>5789</v>
          </cell>
          <cell r="Z562">
            <v>759</v>
          </cell>
          <cell r="AA562">
            <v>786</v>
          </cell>
          <cell r="AB562">
            <v>1662</v>
          </cell>
          <cell r="AC562">
            <v>80.7</v>
          </cell>
          <cell r="AD562">
            <v>30003</v>
          </cell>
          <cell r="AE562">
            <v>37118</v>
          </cell>
          <cell r="AF562">
            <v>37930</v>
          </cell>
        </row>
        <row r="563">
          <cell r="D563">
            <v>24697912</v>
          </cell>
          <cell r="E563">
            <v>1</v>
          </cell>
          <cell r="F563" t="str">
            <v>A</v>
          </cell>
          <cell r="G563" t="str">
            <v xml:space="preserve">ARLEE HOME FASHIONS </v>
          </cell>
          <cell r="H563">
            <v>987789</v>
          </cell>
          <cell r="I563" t="str">
            <v xml:space="preserve">MSE CHENILLE FLOOR BURGUNDY 27X27 </v>
          </cell>
          <cell r="J563" t="str">
            <v xml:space="preserve">19-11824 </v>
          </cell>
          <cell r="K563">
            <v>9.65</v>
          </cell>
          <cell r="L563">
            <v>19.989999999999998</v>
          </cell>
          <cell r="M563">
            <v>1</v>
          </cell>
          <cell r="N563">
            <v>0</v>
          </cell>
          <cell r="O563">
            <v>0</v>
          </cell>
          <cell r="P563">
            <v>0</v>
          </cell>
          <cell r="Q563">
            <v>18.059999999999999</v>
          </cell>
          <cell r="R563">
            <v>8</v>
          </cell>
          <cell r="S563">
            <v>22567</v>
          </cell>
          <cell r="T563">
            <v>11.53</v>
          </cell>
          <cell r="U563">
            <v>498</v>
          </cell>
          <cell r="V563">
            <v>380</v>
          </cell>
          <cell r="W563">
            <v>405</v>
          </cell>
          <cell r="X563">
            <v>627</v>
          </cell>
          <cell r="Y563">
            <v>5743</v>
          </cell>
          <cell r="Z563">
            <v>789</v>
          </cell>
          <cell r="AA563">
            <v>0</v>
          </cell>
          <cell r="AB563">
            <v>1650</v>
          </cell>
          <cell r="AC563">
            <v>79.7</v>
          </cell>
          <cell r="AD563">
            <v>28310</v>
          </cell>
          <cell r="AE563">
            <v>36537</v>
          </cell>
          <cell r="AF563">
            <v>37930</v>
          </cell>
        </row>
        <row r="564">
          <cell r="D564">
            <v>24697913</v>
          </cell>
          <cell r="E564">
            <v>1</v>
          </cell>
          <cell r="F564" t="str">
            <v>A</v>
          </cell>
          <cell r="G564" t="str">
            <v xml:space="preserve">ARLEE HOME FASHIONS </v>
          </cell>
          <cell r="H564">
            <v>987789</v>
          </cell>
          <cell r="I564" t="str">
            <v xml:space="preserve">MSE CHENILLE FLOOR NAVY 27X27 </v>
          </cell>
          <cell r="J564" t="str">
            <v xml:space="preserve">19-13371 </v>
          </cell>
          <cell r="K564">
            <v>9.65</v>
          </cell>
          <cell r="L564">
            <v>19.989999999999998</v>
          </cell>
          <cell r="M564">
            <v>1</v>
          </cell>
          <cell r="N564">
            <v>0</v>
          </cell>
          <cell r="O564">
            <v>0</v>
          </cell>
          <cell r="P564">
            <v>0</v>
          </cell>
          <cell r="Q564">
            <v>18.04</v>
          </cell>
          <cell r="R564">
            <v>8.1</v>
          </cell>
          <cell r="S564">
            <v>25925</v>
          </cell>
          <cell r="T564">
            <v>11.32</v>
          </cell>
          <cell r="U564">
            <v>537</v>
          </cell>
          <cell r="V564">
            <v>402</v>
          </cell>
          <cell r="W564">
            <v>423</v>
          </cell>
          <cell r="X564">
            <v>578</v>
          </cell>
          <cell r="Y564">
            <v>6080</v>
          </cell>
          <cell r="Z564">
            <v>777</v>
          </cell>
          <cell r="AA564">
            <v>36</v>
          </cell>
          <cell r="AB564">
            <v>1578</v>
          </cell>
          <cell r="AC564">
            <v>81</v>
          </cell>
          <cell r="AD564">
            <v>32005</v>
          </cell>
          <cell r="AE564">
            <v>36908</v>
          </cell>
          <cell r="AF564">
            <v>37930</v>
          </cell>
        </row>
        <row r="565">
          <cell r="D565">
            <v>24697914</v>
          </cell>
          <cell r="E565">
            <v>1</v>
          </cell>
          <cell r="F565" t="str">
            <v>A</v>
          </cell>
          <cell r="G565" t="str">
            <v xml:space="preserve">ARLEE HOME FASHIONS </v>
          </cell>
          <cell r="H565">
            <v>987789</v>
          </cell>
          <cell r="I565" t="str">
            <v xml:space="preserve">MSE CHENILLE FLOOR TOFFEE 27X27 </v>
          </cell>
          <cell r="J565" t="str">
            <v xml:space="preserve">19-11825 </v>
          </cell>
          <cell r="K565">
            <v>9.65</v>
          </cell>
          <cell r="L565">
            <v>19.989999999999998</v>
          </cell>
          <cell r="M565">
            <v>1</v>
          </cell>
          <cell r="N565">
            <v>0</v>
          </cell>
          <cell r="O565">
            <v>0</v>
          </cell>
          <cell r="P565">
            <v>0</v>
          </cell>
          <cell r="Q565">
            <v>18.059999999999999</v>
          </cell>
          <cell r="R565">
            <v>9.6999999999999993</v>
          </cell>
          <cell r="S565">
            <v>31885</v>
          </cell>
          <cell r="T565">
            <v>9.3000000000000007</v>
          </cell>
          <cell r="U565">
            <v>735</v>
          </cell>
          <cell r="V565">
            <v>567</v>
          </cell>
          <cell r="W565">
            <v>557</v>
          </cell>
          <cell r="X565">
            <v>702</v>
          </cell>
          <cell r="Y565">
            <v>6835</v>
          </cell>
          <cell r="Z565">
            <v>798</v>
          </cell>
          <cell r="AA565">
            <v>738</v>
          </cell>
          <cell r="AB565">
            <v>1827</v>
          </cell>
          <cell r="AC565">
            <v>82.3</v>
          </cell>
          <cell r="AD565">
            <v>38720</v>
          </cell>
          <cell r="AE565">
            <v>36537</v>
          </cell>
          <cell r="AF565">
            <v>37930</v>
          </cell>
        </row>
        <row r="566">
          <cell r="D566">
            <v>24698311</v>
          </cell>
          <cell r="E566">
            <v>1</v>
          </cell>
          <cell r="F566" t="str">
            <v>A</v>
          </cell>
          <cell r="G566" t="str">
            <v xml:space="preserve">NATCO PRODUCTS JIT </v>
          </cell>
          <cell r="H566">
            <v>952429</v>
          </cell>
          <cell r="I566" t="str">
            <v xml:space="preserve">MSE KILM CHENILLE KILM MULTI 18IN </v>
          </cell>
          <cell r="J566">
            <v>1032</v>
          </cell>
          <cell r="K566">
            <v>5.98</v>
          </cell>
          <cell r="L566">
            <v>12.99</v>
          </cell>
          <cell r="M566">
            <v>1</v>
          </cell>
          <cell r="N566">
            <v>0</v>
          </cell>
          <cell r="O566">
            <v>0</v>
          </cell>
          <cell r="P566">
            <v>0</v>
          </cell>
          <cell r="Q566">
            <v>11.54</v>
          </cell>
          <cell r="R566">
            <v>5.5</v>
          </cell>
          <cell r="S566">
            <v>11777</v>
          </cell>
          <cell r="T566">
            <v>17.32</v>
          </cell>
          <cell r="U566">
            <v>234</v>
          </cell>
          <cell r="V566">
            <v>160</v>
          </cell>
          <cell r="W566">
            <v>155</v>
          </cell>
          <cell r="X566">
            <v>208</v>
          </cell>
          <cell r="Y566">
            <v>4052</v>
          </cell>
          <cell r="Z566">
            <v>263</v>
          </cell>
          <cell r="AA566">
            <v>0</v>
          </cell>
          <cell r="AB566">
            <v>0</v>
          </cell>
          <cell r="AC566">
            <v>74.400000000000006</v>
          </cell>
          <cell r="AD566">
            <v>15829</v>
          </cell>
          <cell r="AE566">
            <v>36915</v>
          </cell>
          <cell r="AF566">
            <v>37930</v>
          </cell>
        </row>
        <row r="567">
          <cell r="D567">
            <v>24698411</v>
          </cell>
          <cell r="E567">
            <v>1</v>
          </cell>
          <cell r="F567" t="str">
            <v>A</v>
          </cell>
          <cell r="G567" t="str">
            <v xml:space="preserve">NATCO PRODUCTS JIT </v>
          </cell>
          <cell r="H567">
            <v>952429</v>
          </cell>
          <cell r="I567" t="str">
            <v xml:space="preserve">MSE ZIG ZAG EMB WHT ZIG ZAG WHITE </v>
          </cell>
          <cell r="J567">
            <v>8116</v>
          </cell>
          <cell r="K567">
            <v>4.3600000000000003</v>
          </cell>
          <cell r="L567">
            <v>9.99</v>
          </cell>
          <cell r="M567">
            <v>1</v>
          </cell>
          <cell r="N567">
            <v>0</v>
          </cell>
          <cell r="O567">
            <v>0</v>
          </cell>
          <cell r="P567">
            <v>0</v>
          </cell>
          <cell r="Q567">
            <v>7.71</v>
          </cell>
          <cell r="R567">
            <v>5.4</v>
          </cell>
          <cell r="S567">
            <v>6046</v>
          </cell>
          <cell r="T567">
            <v>17.350000000000001</v>
          </cell>
          <cell r="U567">
            <v>86</v>
          </cell>
          <cell r="V567">
            <v>65</v>
          </cell>
          <cell r="W567">
            <v>93</v>
          </cell>
          <cell r="X567">
            <v>85</v>
          </cell>
          <cell r="Y567">
            <v>1492</v>
          </cell>
          <cell r="Z567">
            <v>14</v>
          </cell>
          <cell r="AA567">
            <v>0</v>
          </cell>
          <cell r="AB567">
            <v>0</v>
          </cell>
          <cell r="AC567">
            <v>80.2</v>
          </cell>
          <cell r="AD567">
            <v>7538</v>
          </cell>
          <cell r="AE567">
            <v>37104</v>
          </cell>
          <cell r="AF567">
            <v>37839</v>
          </cell>
        </row>
        <row r="568">
          <cell r="D568">
            <v>24698511</v>
          </cell>
          <cell r="E568">
            <v>1</v>
          </cell>
          <cell r="F568" t="str">
            <v>A</v>
          </cell>
          <cell r="G568" t="str">
            <v xml:space="preserve">NATCO PRODUCTS </v>
          </cell>
          <cell r="H568">
            <v>814595</v>
          </cell>
          <cell r="I568" t="str">
            <v xml:space="preserve">MSE KILM CHENILLE FLDIA.TAPESTRY 27IN </v>
          </cell>
          <cell r="J568" t="str">
            <v/>
          </cell>
          <cell r="K568">
            <v>9.02</v>
          </cell>
          <cell r="L568">
            <v>19.989999999999998</v>
          </cell>
          <cell r="M568">
            <v>1</v>
          </cell>
          <cell r="N568">
            <v>0</v>
          </cell>
          <cell r="O568">
            <v>0</v>
          </cell>
          <cell r="P568">
            <v>0</v>
          </cell>
          <cell r="Q568">
            <v>18.12</v>
          </cell>
          <cell r="R568">
            <v>6.3</v>
          </cell>
          <cell r="S568">
            <v>15320</v>
          </cell>
          <cell r="T568">
            <v>14.76</v>
          </cell>
          <cell r="U568">
            <v>339</v>
          </cell>
          <cell r="V568">
            <v>328</v>
          </cell>
          <cell r="W568">
            <v>277</v>
          </cell>
          <cell r="X568">
            <v>394</v>
          </cell>
          <cell r="Y568">
            <v>5005</v>
          </cell>
          <cell r="Z568">
            <v>298</v>
          </cell>
          <cell r="AA568">
            <v>0</v>
          </cell>
          <cell r="AB568">
            <v>216</v>
          </cell>
          <cell r="AC568">
            <v>75.400000000000006</v>
          </cell>
          <cell r="AD568">
            <v>20325</v>
          </cell>
          <cell r="AE568">
            <v>36915</v>
          </cell>
          <cell r="AF568">
            <v>37930</v>
          </cell>
        </row>
        <row r="569">
          <cell r="D569">
            <v>27243411</v>
          </cell>
          <cell r="E569">
            <v>1</v>
          </cell>
          <cell r="F569" t="str">
            <v>A</v>
          </cell>
          <cell r="G569" t="str">
            <v xml:space="preserve">ARLEE HOME FASHIONS </v>
          </cell>
          <cell r="H569">
            <v>987789</v>
          </cell>
          <cell r="I569" t="str">
            <v xml:space="preserve">MSE B DECORATIVE PILWHITE 20X20 </v>
          </cell>
          <cell r="J569" t="str">
            <v xml:space="preserve">19-14304 </v>
          </cell>
          <cell r="K569">
            <v>5.21</v>
          </cell>
          <cell r="L569">
            <v>12.99</v>
          </cell>
          <cell r="M569">
            <v>1</v>
          </cell>
          <cell r="N569">
            <v>0</v>
          </cell>
          <cell r="O569">
            <v>0</v>
          </cell>
          <cell r="P569">
            <v>0</v>
          </cell>
          <cell r="Q569">
            <v>11.55</v>
          </cell>
          <cell r="R569">
            <v>2.5</v>
          </cell>
          <cell r="S569">
            <v>11246</v>
          </cell>
          <cell r="T569">
            <v>39.729999999999997</v>
          </cell>
          <cell r="U569">
            <v>154</v>
          </cell>
          <cell r="V569">
            <v>137</v>
          </cell>
          <cell r="W569">
            <v>119</v>
          </cell>
          <cell r="X569">
            <v>274</v>
          </cell>
          <cell r="Y569">
            <v>6119</v>
          </cell>
          <cell r="Z569">
            <v>32</v>
          </cell>
          <cell r="AA569">
            <v>54</v>
          </cell>
          <cell r="AB569">
            <v>0</v>
          </cell>
          <cell r="AC569">
            <v>64.8</v>
          </cell>
          <cell r="AD569">
            <v>17365</v>
          </cell>
          <cell r="AE569">
            <v>37237</v>
          </cell>
          <cell r="AF569">
            <v>37923</v>
          </cell>
        </row>
        <row r="570">
          <cell r="D570">
            <v>27243511</v>
          </cell>
          <cell r="E570">
            <v>1</v>
          </cell>
          <cell r="F570" t="str">
            <v>A</v>
          </cell>
          <cell r="G570" t="str">
            <v xml:space="preserve">ARLEE HOME FASHIONS </v>
          </cell>
          <cell r="H570">
            <v>987789</v>
          </cell>
          <cell r="I570" t="str">
            <v xml:space="preserve">MSE B DECORATIVE PILBURGUNDY 18 </v>
          </cell>
          <cell r="J570" t="str">
            <v xml:space="preserve">19-13901 </v>
          </cell>
          <cell r="K570">
            <v>3.84</v>
          </cell>
          <cell r="L570">
            <v>7.99</v>
          </cell>
          <cell r="M570">
            <v>1</v>
          </cell>
          <cell r="N570">
            <v>0</v>
          </cell>
          <cell r="O570">
            <v>0</v>
          </cell>
          <cell r="P570">
            <v>0</v>
          </cell>
          <cell r="Q570">
            <v>8.5</v>
          </cell>
          <cell r="R570">
            <v>9</v>
          </cell>
          <cell r="S570">
            <v>21774</v>
          </cell>
          <cell r="T570">
            <v>10.050000000000001</v>
          </cell>
          <cell r="U570">
            <v>581</v>
          </cell>
          <cell r="V570">
            <v>415</v>
          </cell>
          <cell r="W570">
            <v>505</v>
          </cell>
          <cell r="X570">
            <v>684</v>
          </cell>
          <cell r="Y570">
            <v>5840</v>
          </cell>
          <cell r="Z570">
            <v>824</v>
          </cell>
          <cell r="AA570">
            <v>0</v>
          </cell>
          <cell r="AB570">
            <v>740</v>
          </cell>
          <cell r="AC570">
            <v>78.900000000000006</v>
          </cell>
          <cell r="AD570">
            <v>27614</v>
          </cell>
          <cell r="AE570">
            <v>37118</v>
          </cell>
          <cell r="AF570">
            <v>37930</v>
          </cell>
        </row>
        <row r="571">
          <cell r="D571">
            <v>27243512</v>
          </cell>
          <cell r="E571">
            <v>1</v>
          </cell>
          <cell r="F571" t="str">
            <v>A</v>
          </cell>
          <cell r="G571" t="str">
            <v xml:space="preserve">ARLEE HOME FASHIONS </v>
          </cell>
          <cell r="H571">
            <v>987789</v>
          </cell>
          <cell r="I571" t="str">
            <v xml:space="preserve">MSE B DECORATIVE PILPUTTY 18 </v>
          </cell>
          <cell r="J571" t="str">
            <v xml:space="preserve">19-13900 </v>
          </cell>
          <cell r="K571">
            <v>3.84</v>
          </cell>
          <cell r="L571">
            <v>7.99</v>
          </cell>
          <cell r="M571">
            <v>1</v>
          </cell>
          <cell r="N571">
            <v>0</v>
          </cell>
          <cell r="O571">
            <v>0</v>
          </cell>
          <cell r="P571">
            <v>0</v>
          </cell>
          <cell r="Q571">
            <v>8.51</v>
          </cell>
          <cell r="R571">
            <v>11</v>
          </cell>
          <cell r="S571">
            <v>26982</v>
          </cell>
          <cell r="T571">
            <v>8.06</v>
          </cell>
          <cell r="U571">
            <v>746</v>
          </cell>
          <cell r="V571">
            <v>481</v>
          </cell>
          <cell r="W571">
            <v>519</v>
          </cell>
          <cell r="X571">
            <v>901</v>
          </cell>
          <cell r="Y571">
            <v>6012</v>
          </cell>
          <cell r="Z571">
            <v>1334</v>
          </cell>
          <cell r="AA571">
            <v>0</v>
          </cell>
          <cell r="AB571">
            <v>680</v>
          </cell>
          <cell r="AC571">
            <v>81.8</v>
          </cell>
          <cell r="AD571">
            <v>32994</v>
          </cell>
          <cell r="AE571">
            <v>37118</v>
          </cell>
          <cell r="AF571">
            <v>37930</v>
          </cell>
        </row>
        <row r="572">
          <cell r="D572">
            <v>27243513</v>
          </cell>
          <cell r="E572">
            <v>1</v>
          </cell>
          <cell r="F572" t="str">
            <v>A</v>
          </cell>
          <cell r="G572" t="str">
            <v xml:space="preserve">ARLEE HOME FASHIONS </v>
          </cell>
          <cell r="H572">
            <v>987789</v>
          </cell>
          <cell r="I572" t="str">
            <v xml:space="preserve">MSE B DECORATIVE PILNAVY 18 </v>
          </cell>
          <cell r="J572" t="str">
            <v xml:space="preserve">19-13898 </v>
          </cell>
          <cell r="K572">
            <v>3.84</v>
          </cell>
          <cell r="L572">
            <v>7.99</v>
          </cell>
          <cell r="M572">
            <v>1</v>
          </cell>
          <cell r="N572">
            <v>0</v>
          </cell>
          <cell r="O572">
            <v>0</v>
          </cell>
          <cell r="P572">
            <v>0</v>
          </cell>
          <cell r="Q572">
            <v>8.5299999999999994</v>
          </cell>
          <cell r="R572">
            <v>8.6</v>
          </cell>
          <cell r="S572">
            <v>22355</v>
          </cell>
          <cell r="T572">
            <v>10.61</v>
          </cell>
          <cell r="U572">
            <v>614</v>
          </cell>
          <cell r="V572">
            <v>413</v>
          </cell>
          <cell r="W572">
            <v>500</v>
          </cell>
          <cell r="X572">
            <v>676</v>
          </cell>
          <cell r="Y572">
            <v>6515</v>
          </cell>
          <cell r="Z572">
            <v>626</v>
          </cell>
          <cell r="AA572">
            <v>2</v>
          </cell>
          <cell r="AB572">
            <v>676</v>
          </cell>
          <cell r="AC572">
            <v>77.400000000000006</v>
          </cell>
          <cell r="AD572">
            <v>28870</v>
          </cell>
          <cell r="AE572">
            <v>37111</v>
          </cell>
          <cell r="AF572">
            <v>37930</v>
          </cell>
        </row>
        <row r="573">
          <cell r="D573">
            <v>27243515</v>
          </cell>
          <cell r="E573">
            <v>1</v>
          </cell>
          <cell r="F573" t="str">
            <v>A</v>
          </cell>
          <cell r="G573" t="str">
            <v xml:space="preserve">ARLEE HOME FASHIONS </v>
          </cell>
          <cell r="H573">
            <v>987789</v>
          </cell>
          <cell r="I573" t="str">
            <v xml:space="preserve">MSE B DECORATIVE PILCORDUROY MOSS 18 </v>
          </cell>
          <cell r="J573" t="str">
            <v xml:space="preserve">19-16959 </v>
          </cell>
          <cell r="K573">
            <v>3.84</v>
          </cell>
          <cell r="L573">
            <v>7.99</v>
          </cell>
          <cell r="M573">
            <v>1</v>
          </cell>
          <cell r="N573">
            <v>0</v>
          </cell>
          <cell r="O573">
            <v>0</v>
          </cell>
          <cell r="P573">
            <v>0</v>
          </cell>
          <cell r="Q573">
            <v>7.45</v>
          </cell>
          <cell r="R573">
            <v>17.8</v>
          </cell>
          <cell r="S573">
            <v>8612</v>
          </cell>
          <cell r="T573">
            <v>4.5999999999999996</v>
          </cell>
          <cell r="U573">
            <v>903</v>
          </cell>
          <cell r="V573">
            <v>474</v>
          </cell>
          <cell r="W573">
            <v>515</v>
          </cell>
          <cell r="X573">
            <v>829</v>
          </cell>
          <cell r="Y573">
            <v>4157</v>
          </cell>
          <cell r="Z573">
            <v>364</v>
          </cell>
          <cell r="AA573">
            <v>12</v>
          </cell>
          <cell r="AB573">
            <v>1388</v>
          </cell>
          <cell r="AC573">
            <v>67.400000000000006</v>
          </cell>
          <cell r="AD573">
            <v>12769</v>
          </cell>
          <cell r="AE573">
            <v>37846</v>
          </cell>
          <cell r="AF573">
            <v>37930</v>
          </cell>
        </row>
        <row r="574">
          <cell r="D574">
            <v>70205911</v>
          </cell>
          <cell r="E574">
            <v>1</v>
          </cell>
          <cell r="F574" t="str">
            <v>A</v>
          </cell>
          <cell r="G574" t="str">
            <v xml:space="preserve">ARLEE HOME FASHIONS </v>
          </cell>
          <cell r="H574">
            <v>987789</v>
          </cell>
          <cell r="I574" t="str">
            <v xml:space="preserve">MSE HYDRANGEA PILLOW22" PRT MINT </v>
          </cell>
          <cell r="J574" t="str">
            <v xml:space="preserve">19-09762 </v>
          </cell>
          <cell r="K574">
            <v>4.83</v>
          </cell>
          <cell r="L574">
            <v>9.99</v>
          </cell>
          <cell r="M574">
            <v>1</v>
          </cell>
          <cell r="N574">
            <v>0</v>
          </cell>
          <cell r="O574">
            <v>0</v>
          </cell>
          <cell r="P574">
            <v>0</v>
          </cell>
          <cell r="Q574">
            <v>9.07</v>
          </cell>
          <cell r="R574">
            <v>6.5</v>
          </cell>
          <cell r="S574">
            <v>30687</v>
          </cell>
          <cell r="T574">
            <v>14.37</v>
          </cell>
          <cell r="U574">
            <v>594</v>
          </cell>
          <cell r="V574">
            <v>311</v>
          </cell>
          <cell r="W574">
            <v>384</v>
          </cell>
          <cell r="X574">
            <v>529</v>
          </cell>
          <cell r="Y574">
            <v>8536</v>
          </cell>
          <cell r="Z574">
            <v>900</v>
          </cell>
          <cell r="AA574">
            <v>2</v>
          </cell>
          <cell r="AB574">
            <v>870</v>
          </cell>
          <cell r="AC574">
            <v>78.2</v>
          </cell>
          <cell r="AD574">
            <v>39223</v>
          </cell>
          <cell r="AE574">
            <v>37356</v>
          </cell>
          <cell r="AF574">
            <v>37930</v>
          </cell>
        </row>
        <row r="575">
          <cell r="Q575" t="str">
            <v xml:space="preserve">SubCategory 1 Total:   </v>
          </cell>
          <cell r="R575">
            <v>8.5</v>
          </cell>
          <cell r="S575">
            <v>1364347</v>
          </cell>
          <cell r="T575">
            <v>10.75</v>
          </cell>
          <cell r="U575">
            <v>38975</v>
          </cell>
          <cell r="V575">
            <v>23151</v>
          </cell>
          <cell r="W575">
            <v>24052</v>
          </cell>
          <cell r="X575">
            <v>36366</v>
          </cell>
          <cell r="Y575">
            <v>419169</v>
          </cell>
          <cell r="Z575">
            <v>49443</v>
          </cell>
          <cell r="AA575">
            <v>8763</v>
          </cell>
          <cell r="AB575">
            <v>66010</v>
          </cell>
          <cell r="AC575">
            <v>76.5</v>
          </cell>
          <cell r="AD575">
            <v>1783516</v>
          </cell>
          <cell r="AE575" t="str">
            <v/>
          </cell>
        </row>
        <row r="576">
          <cell r="D576">
            <v>21030211</v>
          </cell>
          <cell r="E576">
            <v>6</v>
          </cell>
          <cell r="F576" t="str">
            <v>A</v>
          </cell>
          <cell r="G576" t="str">
            <v>ELLERY HOMESTYLES LL</v>
          </cell>
          <cell r="H576">
            <v>928478</v>
          </cell>
          <cell r="I576" t="str">
            <v xml:space="preserve">ETHNIC TOSS PILLOW KIMBA BROWN/TAUPE </v>
          </cell>
          <cell r="J576" t="str">
            <v xml:space="preserve">9910-18X </v>
          </cell>
          <cell r="K576">
            <v>5</v>
          </cell>
          <cell r="L576">
            <v>9.99</v>
          </cell>
          <cell r="M576">
            <v>1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 t="str">
            <v/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2100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1</v>
          </cell>
          <cell r="AF576">
            <v>1</v>
          </cell>
        </row>
        <row r="577">
          <cell r="D577">
            <v>21030212</v>
          </cell>
          <cell r="E577">
            <v>6</v>
          </cell>
          <cell r="F577" t="str">
            <v>A</v>
          </cell>
          <cell r="G577" t="str">
            <v>ELLERY HOMESTYLES LL</v>
          </cell>
          <cell r="H577">
            <v>928478</v>
          </cell>
          <cell r="I577" t="str">
            <v xml:space="preserve">ETHNIC TOSS PILLOW TRIBAL BLACK/TAN </v>
          </cell>
          <cell r="J577" t="str">
            <v xml:space="preserve">9913-18X </v>
          </cell>
          <cell r="K577">
            <v>4.9000000000000004</v>
          </cell>
          <cell r="L577">
            <v>9.99</v>
          </cell>
          <cell r="M577">
            <v>1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 t="str">
            <v/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3150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1</v>
          </cell>
          <cell r="AF577">
            <v>1</v>
          </cell>
        </row>
        <row r="578">
          <cell r="D578">
            <v>21030213</v>
          </cell>
          <cell r="E578">
            <v>6</v>
          </cell>
          <cell r="F578" t="str">
            <v>A</v>
          </cell>
          <cell r="G578" t="str">
            <v>ELLERY HOMESTYLES LL</v>
          </cell>
          <cell r="H578">
            <v>928478</v>
          </cell>
          <cell r="I578" t="str">
            <v xml:space="preserve">ETHNIC TOSS PILLOW TRIBAL CHOC/NAT </v>
          </cell>
          <cell r="J578" t="str">
            <v xml:space="preserve">9914-18X </v>
          </cell>
          <cell r="K578">
            <v>5.25</v>
          </cell>
          <cell r="L578">
            <v>9.99</v>
          </cell>
          <cell r="M578">
            <v>1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 t="str">
            <v/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2800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1</v>
          </cell>
          <cell r="AF578">
            <v>1</v>
          </cell>
        </row>
        <row r="579">
          <cell r="D579">
            <v>21030214</v>
          </cell>
          <cell r="E579">
            <v>6</v>
          </cell>
          <cell r="F579" t="str">
            <v>A</v>
          </cell>
          <cell r="G579" t="str">
            <v>ELLERY HOMESTYLES LL</v>
          </cell>
          <cell r="H579">
            <v>928478</v>
          </cell>
          <cell r="I579" t="str">
            <v xml:space="preserve">ETHNIC TOSS PILLOW TRIBAL NAT/CHOC </v>
          </cell>
          <cell r="J579" t="str">
            <v xml:space="preserve">9914-18X </v>
          </cell>
          <cell r="K579">
            <v>5.25</v>
          </cell>
          <cell r="L579">
            <v>9.99</v>
          </cell>
          <cell r="M579">
            <v>1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 t="str">
            <v/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3500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1</v>
          </cell>
          <cell r="AF579">
            <v>1</v>
          </cell>
        </row>
        <row r="580">
          <cell r="D580">
            <v>24698611</v>
          </cell>
          <cell r="E580">
            <v>1</v>
          </cell>
          <cell r="F580" t="str">
            <v>A</v>
          </cell>
          <cell r="G580" t="str">
            <v xml:space="preserve">ARLEE HOME FASHIONS </v>
          </cell>
          <cell r="H580">
            <v>987789</v>
          </cell>
          <cell r="I580" t="str">
            <v xml:space="preserve">TAPESTRY IN SPANISH ASSORTED </v>
          </cell>
          <cell r="J580" t="str">
            <v xml:space="preserve">19-14067 </v>
          </cell>
          <cell r="K580">
            <v>1.5</v>
          </cell>
          <cell r="L580">
            <v>2.99</v>
          </cell>
          <cell r="M580">
            <v>1</v>
          </cell>
          <cell r="N580">
            <v>0</v>
          </cell>
          <cell r="O580">
            <v>0</v>
          </cell>
          <cell r="P580">
            <v>0</v>
          </cell>
          <cell r="Q580">
            <v>2.76</v>
          </cell>
          <cell r="R580">
            <v>1.5</v>
          </cell>
          <cell r="S580">
            <v>522</v>
          </cell>
          <cell r="T580">
            <v>65</v>
          </cell>
          <cell r="U580">
            <v>5</v>
          </cell>
          <cell r="V580">
            <v>3</v>
          </cell>
          <cell r="W580">
            <v>8</v>
          </cell>
          <cell r="X580">
            <v>12</v>
          </cell>
          <cell r="Y580">
            <v>325</v>
          </cell>
          <cell r="Z580">
            <v>0</v>
          </cell>
          <cell r="AA580">
            <v>0</v>
          </cell>
          <cell r="AB580">
            <v>0</v>
          </cell>
          <cell r="AC580">
            <v>61.6</v>
          </cell>
          <cell r="AD580">
            <v>847</v>
          </cell>
          <cell r="AE580">
            <v>37041</v>
          </cell>
          <cell r="AF580">
            <v>37580</v>
          </cell>
        </row>
        <row r="581">
          <cell r="D581">
            <v>24699211</v>
          </cell>
          <cell r="E581">
            <v>1</v>
          </cell>
          <cell r="F581" t="str">
            <v>A</v>
          </cell>
          <cell r="G581" t="str">
            <v xml:space="preserve">ARLEE HOME FASHIONS </v>
          </cell>
          <cell r="H581">
            <v>987789</v>
          </cell>
          <cell r="I581" t="str">
            <v>MSE HAITIAN/CREWEL PILLOW NATURAL ASST.</v>
          </cell>
          <cell r="J581" t="str">
            <v xml:space="preserve">19-11857 </v>
          </cell>
          <cell r="K581">
            <v>2.41</v>
          </cell>
          <cell r="L581">
            <v>5.99</v>
          </cell>
          <cell r="M581">
            <v>1</v>
          </cell>
          <cell r="N581">
            <v>0</v>
          </cell>
          <cell r="O581">
            <v>0</v>
          </cell>
          <cell r="P581">
            <v>0</v>
          </cell>
          <cell r="Q581">
            <v>5.24</v>
          </cell>
          <cell r="R581">
            <v>7.8</v>
          </cell>
          <cell r="S581">
            <v>43551</v>
          </cell>
          <cell r="T581">
            <v>11.8</v>
          </cell>
          <cell r="U581">
            <v>717</v>
          </cell>
          <cell r="V581">
            <v>617</v>
          </cell>
          <cell r="W581">
            <v>713</v>
          </cell>
          <cell r="X581">
            <v>1000</v>
          </cell>
          <cell r="Y581">
            <v>8460</v>
          </cell>
          <cell r="Z581">
            <v>854</v>
          </cell>
          <cell r="AA581">
            <v>0</v>
          </cell>
          <cell r="AB581">
            <v>1718</v>
          </cell>
          <cell r="AC581">
            <v>83.7</v>
          </cell>
          <cell r="AD581">
            <v>52011</v>
          </cell>
          <cell r="AE581">
            <v>36544</v>
          </cell>
          <cell r="AF581">
            <v>37930</v>
          </cell>
        </row>
        <row r="582">
          <cell r="D582">
            <v>24699212</v>
          </cell>
          <cell r="E582">
            <v>1</v>
          </cell>
          <cell r="F582" t="str">
            <v>A</v>
          </cell>
          <cell r="G582" t="str">
            <v xml:space="preserve">ARLEE HOME FASHIONS </v>
          </cell>
          <cell r="H582">
            <v>987789</v>
          </cell>
          <cell r="I582" t="str">
            <v xml:space="preserve">MSE HAITIAN/CREWEL CREWELWORK NAT </v>
          </cell>
          <cell r="J582" t="str">
            <v xml:space="preserve">19-14005 </v>
          </cell>
          <cell r="K582">
            <v>2.9</v>
          </cell>
          <cell r="L582">
            <v>5.99</v>
          </cell>
          <cell r="M582">
            <v>1</v>
          </cell>
          <cell r="N582">
            <v>0</v>
          </cell>
          <cell r="O582">
            <v>0</v>
          </cell>
          <cell r="P582">
            <v>0</v>
          </cell>
          <cell r="Q582">
            <v>5.21</v>
          </cell>
          <cell r="R582">
            <v>6</v>
          </cell>
          <cell r="S582">
            <v>36427</v>
          </cell>
          <cell r="T582">
            <v>15.61</v>
          </cell>
          <cell r="U582">
            <v>581</v>
          </cell>
          <cell r="V582">
            <v>410</v>
          </cell>
          <cell r="W582">
            <v>496</v>
          </cell>
          <cell r="X582">
            <v>755</v>
          </cell>
          <cell r="Y582">
            <v>9070</v>
          </cell>
          <cell r="Z582">
            <v>308</v>
          </cell>
          <cell r="AA582">
            <v>0</v>
          </cell>
          <cell r="AB582">
            <v>1170</v>
          </cell>
          <cell r="AC582">
            <v>80.099999999999994</v>
          </cell>
          <cell r="AD582">
            <v>45497</v>
          </cell>
          <cell r="AE582">
            <v>37125</v>
          </cell>
          <cell r="AF582">
            <v>37930</v>
          </cell>
        </row>
        <row r="583">
          <cell r="D583">
            <v>24699411</v>
          </cell>
          <cell r="E583">
            <v>1</v>
          </cell>
          <cell r="F583" t="str">
            <v>A</v>
          </cell>
          <cell r="G583" t="str">
            <v xml:space="preserve">ARLEE HOME FASHIONS </v>
          </cell>
          <cell r="H583">
            <v>987789</v>
          </cell>
          <cell r="I583" t="str">
            <v xml:space="preserve">CHINTZ BEDREST SMOKE </v>
          </cell>
          <cell r="J583" t="str">
            <v xml:space="preserve">19-10727 </v>
          </cell>
          <cell r="K583">
            <v>4.49</v>
          </cell>
          <cell r="L583">
            <v>9.99</v>
          </cell>
          <cell r="M583">
            <v>1</v>
          </cell>
          <cell r="N583">
            <v>0</v>
          </cell>
          <cell r="O583">
            <v>0</v>
          </cell>
          <cell r="P583">
            <v>0</v>
          </cell>
          <cell r="Q583">
            <v>9.68</v>
          </cell>
          <cell r="R583">
            <v>7.7</v>
          </cell>
          <cell r="S583">
            <v>48186</v>
          </cell>
          <cell r="T583">
            <v>11.92</v>
          </cell>
          <cell r="U583">
            <v>1007</v>
          </cell>
          <cell r="V583">
            <v>885</v>
          </cell>
          <cell r="W583">
            <v>932</v>
          </cell>
          <cell r="X583">
            <v>889</v>
          </cell>
          <cell r="Y583">
            <v>12004</v>
          </cell>
          <cell r="Z583">
            <v>2524</v>
          </cell>
          <cell r="AA583">
            <v>20</v>
          </cell>
          <cell r="AB583">
            <v>4924</v>
          </cell>
          <cell r="AC583">
            <v>80.099999999999994</v>
          </cell>
          <cell r="AD583">
            <v>60190</v>
          </cell>
          <cell r="AE583">
            <v>36376</v>
          </cell>
          <cell r="AF583">
            <v>37930</v>
          </cell>
        </row>
        <row r="584">
          <cell r="D584">
            <v>24699412</v>
          </cell>
          <cell r="E584">
            <v>1</v>
          </cell>
          <cell r="F584" t="str">
            <v>A</v>
          </cell>
          <cell r="G584" t="str">
            <v xml:space="preserve">ARLEE HOME FASHIONS </v>
          </cell>
          <cell r="H584">
            <v>987789</v>
          </cell>
          <cell r="I584" t="str">
            <v xml:space="preserve">CHINTZ BEDREST SPRUCE </v>
          </cell>
          <cell r="J584" t="str">
            <v xml:space="preserve">19-10728 </v>
          </cell>
          <cell r="K584">
            <v>4.49</v>
          </cell>
          <cell r="L584">
            <v>9.99</v>
          </cell>
          <cell r="M584">
            <v>1</v>
          </cell>
          <cell r="N584">
            <v>0</v>
          </cell>
          <cell r="O584">
            <v>0</v>
          </cell>
          <cell r="P584">
            <v>0</v>
          </cell>
          <cell r="Q584">
            <v>9.7200000000000006</v>
          </cell>
          <cell r="R584">
            <v>6.4</v>
          </cell>
          <cell r="S584">
            <v>44136</v>
          </cell>
          <cell r="T584">
            <v>14.61</v>
          </cell>
          <cell r="U584">
            <v>896</v>
          </cell>
          <cell r="V584">
            <v>819</v>
          </cell>
          <cell r="W584">
            <v>901</v>
          </cell>
          <cell r="X584">
            <v>928</v>
          </cell>
          <cell r="Y584">
            <v>13090</v>
          </cell>
          <cell r="Z584">
            <v>1624</v>
          </cell>
          <cell r="AA584">
            <v>0</v>
          </cell>
          <cell r="AB584">
            <v>5888</v>
          </cell>
          <cell r="AC584">
            <v>77.099999999999994</v>
          </cell>
          <cell r="AD584">
            <v>57226</v>
          </cell>
          <cell r="AE584">
            <v>36376</v>
          </cell>
          <cell r="AF584">
            <v>37930</v>
          </cell>
        </row>
        <row r="585">
          <cell r="D585">
            <v>24699413</v>
          </cell>
          <cell r="E585">
            <v>1</v>
          </cell>
          <cell r="F585" t="str">
            <v>A</v>
          </cell>
          <cell r="G585" t="str">
            <v xml:space="preserve">ARLEE HOME FASHIONS </v>
          </cell>
          <cell r="H585">
            <v>987789</v>
          </cell>
          <cell r="I585" t="str">
            <v xml:space="preserve">CHINTZ BEDREST BLACK </v>
          </cell>
          <cell r="J585" t="str">
            <v xml:space="preserve">19-10729 </v>
          </cell>
          <cell r="K585">
            <v>4.49</v>
          </cell>
          <cell r="L585">
            <v>9.99</v>
          </cell>
          <cell r="M585">
            <v>1</v>
          </cell>
          <cell r="N585">
            <v>0</v>
          </cell>
          <cell r="O585">
            <v>0</v>
          </cell>
          <cell r="P585">
            <v>0</v>
          </cell>
          <cell r="Q585">
            <v>9.76</v>
          </cell>
          <cell r="R585">
            <v>9.1</v>
          </cell>
          <cell r="S585">
            <v>46943</v>
          </cell>
          <cell r="T585">
            <v>9.9499999999999993</v>
          </cell>
          <cell r="U585">
            <v>1148</v>
          </cell>
          <cell r="V585">
            <v>900</v>
          </cell>
          <cell r="W585">
            <v>996</v>
          </cell>
          <cell r="X585">
            <v>1148</v>
          </cell>
          <cell r="Y585">
            <v>11419</v>
          </cell>
          <cell r="Z585">
            <v>1756</v>
          </cell>
          <cell r="AA585">
            <v>0</v>
          </cell>
          <cell r="AB585">
            <v>6872</v>
          </cell>
          <cell r="AC585">
            <v>80.400000000000006</v>
          </cell>
          <cell r="AD585">
            <v>58362</v>
          </cell>
          <cell r="AE585">
            <v>36390</v>
          </cell>
          <cell r="AF585">
            <v>37930</v>
          </cell>
        </row>
        <row r="586">
          <cell r="D586">
            <v>24699415</v>
          </cell>
          <cell r="E586">
            <v>1</v>
          </cell>
          <cell r="F586" t="str">
            <v>A</v>
          </cell>
          <cell r="G586" t="str">
            <v xml:space="preserve">ARLEE HOME FASHIONS </v>
          </cell>
          <cell r="H586">
            <v>987789</v>
          </cell>
          <cell r="I586" t="str">
            <v xml:space="preserve">CHINTZ BEDREST RED </v>
          </cell>
          <cell r="J586" t="str">
            <v xml:space="preserve">19-14801 </v>
          </cell>
          <cell r="K586">
            <v>4.49</v>
          </cell>
          <cell r="L586">
            <v>9.99</v>
          </cell>
          <cell r="M586">
            <v>1</v>
          </cell>
          <cell r="N586">
            <v>0</v>
          </cell>
          <cell r="O586">
            <v>0</v>
          </cell>
          <cell r="P586">
            <v>0</v>
          </cell>
          <cell r="Q586">
            <v>9.73</v>
          </cell>
          <cell r="R586">
            <v>5.7</v>
          </cell>
          <cell r="S586">
            <v>31204</v>
          </cell>
          <cell r="T586">
            <v>16.670000000000002</v>
          </cell>
          <cell r="U586">
            <v>637</v>
          </cell>
          <cell r="V586">
            <v>648</v>
          </cell>
          <cell r="W586">
            <v>649</v>
          </cell>
          <cell r="X586">
            <v>722</v>
          </cell>
          <cell r="Y586">
            <v>10620</v>
          </cell>
          <cell r="Z586">
            <v>1196</v>
          </cell>
          <cell r="AA586">
            <v>0</v>
          </cell>
          <cell r="AB586">
            <v>3720</v>
          </cell>
          <cell r="AC586">
            <v>74.599999999999994</v>
          </cell>
          <cell r="AD586">
            <v>41824</v>
          </cell>
          <cell r="AE586">
            <v>37405</v>
          </cell>
          <cell r="AF586">
            <v>37930</v>
          </cell>
        </row>
        <row r="587">
          <cell r="D587">
            <v>24699511</v>
          </cell>
          <cell r="E587">
            <v>1</v>
          </cell>
          <cell r="F587" t="str">
            <v>A</v>
          </cell>
          <cell r="G587" t="str">
            <v xml:space="preserve">ARLEE HOME FASHIONS </v>
          </cell>
          <cell r="H587">
            <v>987789</v>
          </cell>
          <cell r="I587" t="str">
            <v>MSE HAITIAN/CREWL FLPILLOW NATURAL ASST.</v>
          </cell>
          <cell r="J587" t="str">
            <v xml:space="preserve">19-11858 </v>
          </cell>
          <cell r="K587">
            <v>4.63</v>
          </cell>
          <cell r="L587">
            <v>9.99</v>
          </cell>
          <cell r="M587">
            <v>1</v>
          </cell>
          <cell r="N587">
            <v>0</v>
          </cell>
          <cell r="O587">
            <v>0</v>
          </cell>
          <cell r="P587">
            <v>0</v>
          </cell>
          <cell r="Q587">
            <v>9.17</v>
          </cell>
          <cell r="R587">
            <v>9.3000000000000007</v>
          </cell>
          <cell r="S587">
            <v>27423</v>
          </cell>
          <cell r="T587">
            <v>9.6999999999999993</v>
          </cell>
          <cell r="U587">
            <v>676</v>
          </cell>
          <cell r="V587">
            <v>451</v>
          </cell>
          <cell r="W587">
            <v>477</v>
          </cell>
          <cell r="X587">
            <v>673</v>
          </cell>
          <cell r="Y587">
            <v>6554</v>
          </cell>
          <cell r="Z587">
            <v>404</v>
          </cell>
          <cell r="AA587">
            <v>20</v>
          </cell>
          <cell r="AB587">
            <v>948</v>
          </cell>
          <cell r="AC587">
            <v>80.7</v>
          </cell>
          <cell r="AD587">
            <v>33977</v>
          </cell>
          <cell r="AE587">
            <v>36572</v>
          </cell>
          <cell r="AF587">
            <v>37930</v>
          </cell>
        </row>
        <row r="588">
          <cell r="D588">
            <v>24699512</v>
          </cell>
          <cell r="E588">
            <v>1</v>
          </cell>
          <cell r="F588" t="str">
            <v>A</v>
          </cell>
          <cell r="G588" t="str">
            <v xml:space="preserve">ARLEE HOME FASHIONS </v>
          </cell>
          <cell r="H588">
            <v>987789</v>
          </cell>
          <cell r="I588" t="str">
            <v xml:space="preserve">MSE HAITIAN/CREWL FLCREWELWORK NATURAL </v>
          </cell>
          <cell r="J588" t="str">
            <v xml:space="preserve">19-14004 </v>
          </cell>
          <cell r="K588">
            <v>4.63</v>
          </cell>
          <cell r="L588">
            <v>9.99</v>
          </cell>
          <cell r="M588">
            <v>1</v>
          </cell>
          <cell r="N588">
            <v>0</v>
          </cell>
          <cell r="O588">
            <v>0</v>
          </cell>
          <cell r="P588">
            <v>0</v>
          </cell>
          <cell r="Q588">
            <v>9.15</v>
          </cell>
          <cell r="R588">
            <v>6.8</v>
          </cell>
          <cell r="S588">
            <v>25488</v>
          </cell>
          <cell r="T588">
            <v>13.68</v>
          </cell>
          <cell r="U588">
            <v>481</v>
          </cell>
          <cell r="V588">
            <v>390</v>
          </cell>
          <cell r="W588">
            <v>454</v>
          </cell>
          <cell r="X588">
            <v>752</v>
          </cell>
          <cell r="Y588">
            <v>6579</v>
          </cell>
          <cell r="Z588">
            <v>471</v>
          </cell>
          <cell r="AA588">
            <v>0</v>
          </cell>
          <cell r="AB588">
            <v>864</v>
          </cell>
          <cell r="AC588">
            <v>79.5</v>
          </cell>
          <cell r="AD588">
            <v>32067</v>
          </cell>
          <cell r="AE588">
            <v>37125</v>
          </cell>
          <cell r="AF588">
            <v>37930</v>
          </cell>
        </row>
        <row r="589">
          <cell r="D589">
            <v>24699711</v>
          </cell>
          <cell r="E589">
            <v>1</v>
          </cell>
          <cell r="F589" t="str">
            <v>A</v>
          </cell>
          <cell r="G589" t="str">
            <v xml:space="preserve">NATCO PRODUCTS JIT </v>
          </cell>
          <cell r="H589">
            <v>952429</v>
          </cell>
          <cell r="I589" t="str">
            <v xml:space="preserve">ANIMAL PRT NOV GIRAFFE 18INCH </v>
          </cell>
          <cell r="J589">
            <v>1370</v>
          </cell>
          <cell r="K589">
            <v>2.9</v>
          </cell>
          <cell r="L589">
            <v>6.99</v>
          </cell>
          <cell r="M589">
            <v>1</v>
          </cell>
          <cell r="N589">
            <v>0</v>
          </cell>
          <cell r="O589">
            <v>0</v>
          </cell>
          <cell r="P589">
            <v>0</v>
          </cell>
          <cell r="Q589">
            <v>6.39</v>
          </cell>
          <cell r="R589">
            <v>0.3</v>
          </cell>
          <cell r="S589">
            <v>1064</v>
          </cell>
          <cell r="T589">
            <v>372</v>
          </cell>
          <cell r="U589">
            <v>1</v>
          </cell>
          <cell r="V589">
            <v>10</v>
          </cell>
          <cell r="W589">
            <v>12</v>
          </cell>
          <cell r="X589">
            <v>24</v>
          </cell>
          <cell r="Y589">
            <v>372</v>
          </cell>
          <cell r="Z589">
            <v>437</v>
          </cell>
          <cell r="AA589">
            <v>0</v>
          </cell>
          <cell r="AB589">
            <v>0</v>
          </cell>
          <cell r="AC589">
            <v>74.099999999999994</v>
          </cell>
          <cell r="AD589">
            <v>1436</v>
          </cell>
          <cell r="AE589">
            <v>36943</v>
          </cell>
          <cell r="AF589">
            <v>37930</v>
          </cell>
        </row>
        <row r="590">
          <cell r="D590">
            <v>24699712</v>
          </cell>
          <cell r="E590">
            <v>1</v>
          </cell>
          <cell r="F590" t="str">
            <v>A</v>
          </cell>
          <cell r="G590" t="str">
            <v xml:space="preserve">NATCO PRODUCTS JIT </v>
          </cell>
          <cell r="H590">
            <v>952429</v>
          </cell>
          <cell r="I590" t="str">
            <v xml:space="preserve">ANIMAL PRT NOV ELEPHANT 13X18 </v>
          </cell>
          <cell r="J590">
            <v>1371</v>
          </cell>
          <cell r="K590">
            <v>2.41</v>
          </cell>
          <cell r="L590">
            <v>5.99</v>
          </cell>
          <cell r="M590">
            <v>1</v>
          </cell>
          <cell r="N590">
            <v>0</v>
          </cell>
          <cell r="O590">
            <v>0</v>
          </cell>
          <cell r="P590">
            <v>0</v>
          </cell>
          <cell r="Q590">
            <v>5.46</v>
          </cell>
          <cell r="R590">
            <v>2.8</v>
          </cell>
          <cell r="S590">
            <v>1077</v>
          </cell>
          <cell r="T590">
            <v>34.630000000000003</v>
          </cell>
          <cell r="U590">
            <v>8</v>
          </cell>
          <cell r="V590">
            <v>11</v>
          </cell>
          <cell r="W590">
            <v>27</v>
          </cell>
          <cell r="X590">
            <v>22</v>
          </cell>
          <cell r="Y590">
            <v>277</v>
          </cell>
          <cell r="Z590">
            <v>530</v>
          </cell>
          <cell r="AA590">
            <v>0</v>
          </cell>
          <cell r="AB590">
            <v>0</v>
          </cell>
          <cell r="AC590">
            <v>79.5</v>
          </cell>
          <cell r="AD590">
            <v>1354</v>
          </cell>
          <cell r="AE590">
            <v>36943</v>
          </cell>
          <cell r="AF590">
            <v>37930</v>
          </cell>
        </row>
        <row r="591">
          <cell r="D591">
            <v>24699811</v>
          </cell>
          <cell r="E591">
            <v>1</v>
          </cell>
          <cell r="F591" t="str">
            <v>A</v>
          </cell>
          <cell r="G591" t="str">
            <v xml:space="preserve">NATCO PRODUCTS </v>
          </cell>
          <cell r="H591">
            <v>814595</v>
          </cell>
          <cell r="I591" t="str">
            <v xml:space="preserve">12PC C/O ASSTMT ASSORTED 16 INCH </v>
          </cell>
          <cell r="J591">
            <v>316</v>
          </cell>
          <cell r="K591">
            <v>2.9</v>
          </cell>
          <cell r="L591">
            <v>6.99</v>
          </cell>
          <cell r="M591">
            <v>1</v>
          </cell>
          <cell r="N591">
            <v>0</v>
          </cell>
          <cell r="O591">
            <v>0</v>
          </cell>
          <cell r="P591">
            <v>0</v>
          </cell>
          <cell r="Q591">
            <v>6.47</v>
          </cell>
          <cell r="R591">
            <v>4</v>
          </cell>
          <cell r="S591">
            <v>2859</v>
          </cell>
          <cell r="T591">
            <v>23.81</v>
          </cell>
          <cell r="U591">
            <v>59</v>
          </cell>
          <cell r="V591">
            <v>29</v>
          </cell>
          <cell r="W591">
            <v>74</v>
          </cell>
          <cell r="X591">
            <v>55</v>
          </cell>
          <cell r="Y591">
            <v>1405</v>
          </cell>
          <cell r="Z591">
            <v>120</v>
          </cell>
          <cell r="AA591">
            <v>0</v>
          </cell>
          <cell r="AB591">
            <v>48</v>
          </cell>
          <cell r="AC591">
            <v>67</v>
          </cell>
          <cell r="AD591">
            <v>4264</v>
          </cell>
          <cell r="AE591">
            <v>37048</v>
          </cell>
          <cell r="AF591">
            <v>37930</v>
          </cell>
        </row>
        <row r="592">
          <cell r="D592">
            <v>24706211</v>
          </cell>
          <cell r="E592">
            <v>1</v>
          </cell>
          <cell r="F592" t="str">
            <v>A</v>
          </cell>
          <cell r="G592" t="str">
            <v xml:space="preserve">ARLEE HOME FASHIONS </v>
          </cell>
          <cell r="H592">
            <v>987789</v>
          </cell>
          <cell r="I592" t="str">
            <v xml:space="preserve">NOV PRT JUNGLE/ANIMLJUNGLE PRT 18X18 </v>
          </cell>
          <cell r="J592" t="str">
            <v xml:space="preserve">19-13614 </v>
          </cell>
          <cell r="K592">
            <v>3.86</v>
          </cell>
          <cell r="L592">
            <v>9.99</v>
          </cell>
          <cell r="M592">
            <v>1</v>
          </cell>
          <cell r="N592">
            <v>0</v>
          </cell>
          <cell r="O592">
            <v>0</v>
          </cell>
          <cell r="P592">
            <v>0</v>
          </cell>
          <cell r="Q592">
            <v>9.2899999999999991</v>
          </cell>
          <cell r="R592">
            <v>4.5999999999999996</v>
          </cell>
          <cell r="S592">
            <v>1333</v>
          </cell>
          <cell r="T592">
            <v>20.92</v>
          </cell>
          <cell r="U592">
            <v>25</v>
          </cell>
          <cell r="V592">
            <v>28</v>
          </cell>
          <cell r="W592">
            <v>19</v>
          </cell>
          <cell r="X592">
            <v>26</v>
          </cell>
          <cell r="Y592">
            <v>523</v>
          </cell>
          <cell r="Z592">
            <v>34</v>
          </cell>
          <cell r="AA592">
            <v>2</v>
          </cell>
          <cell r="AB592">
            <v>118</v>
          </cell>
          <cell r="AC592">
            <v>71.8</v>
          </cell>
          <cell r="AD592">
            <v>1856</v>
          </cell>
          <cell r="AE592">
            <v>37125</v>
          </cell>
          <cell r="AF592">
            <v>37930</v>
          </cell>
        </row>
        <row r="593">
          <cell r="D593">
            <v>24706212</v>
          </cell>
          <cell r="E593">
            <v>1</v>
          </cell>
          <cell r="F593" t="str">
            <v>A</v>
          </cell>
          <cell r="G593" t="str">
            <v xml:space="preserve">ARLEE HOME FASHIONS </v>
          </cell>
          <cell r="H593">
            <v>987789</v>
          </cell>
          <cell r="I593" t="str">
            <v xml:space="preserve">NOV PRT JUNGLE/ANIMLWILD KINGDOM PRT 18 </v>
          </cell>
          <cell r="J593" t="str">
            <v xml:space="preserve">19-14231 </v>
          </cell>
          <cell r="K593">
            <v>4.83</v>
          </cell>
          <cell r="L593">
            <v>9.99</v>
          </cell>
          <cell r="M593">
            <v>1</v>
          </cell>
          <cell r="N593">
            <v>0</v>
          </cell>
          <cell r="O593">
            <v>0</v>
          </cell>
          <cell r="P593">
            <v>0</v>
          </cell>
          <cell r="Q593">
            <v>9.31</v>
          </cell>
          <cell r="R593">
            <v>10.8</v>
          </cell>
          <cell r="S593">
            <v>2919</v>
          </cell>
          <cell r="T593">
            <v>8.2200000000000006</v>
          </cell>
          <cell r="U593">
            <v>72</v>
          </cell>
          <cell r="V593">
            <v>72</v>
          </cell>
          <cell r="W593">
            <v>67</v>
          </cell>
          <cell r="X593">
            <v>53</v>
          </cell>
          <cell r="Y593">
            <v>592</v>
          </cell>
          <cell r="Z593">
            <v>78</v>
          </cell>
          <cell r="AA593">
            <v>6</v>
          </cell>
          <cell r="AB593">
            <v>224</v>
          </cell>
          <cell r="AC593">
            <v>83.1</v>
          </cell>
          <cell r="AD593">
            <v>3511</v>
          </cell>
          <cell r="AE593">
            <v>37125</v>
          </cell>
          <cell r="AF593">
            <v>37930</v>
          </cell>
        </row>
        <row r="594">
          <cell r="Q594" t="str">
            <v xml:space="preserve">SubCategory 2 Total:   </v>
          </cell>
          <cell r="R594">
            <v>7.2</v>
          </cell>
          <cell r="S594">
            <v>313132</v>
          </cell>
          <cell r="T594">
            <v>12.88</v>
          </cell>
          <cell r="U594">
            <v>6313</v>
          </cell>
          <cell r="V594">
            <v>5273</v>
          </cell>
          <cell r="W594">
            <v>5825</v>
          </cell>
          <cell r="X594">
            <v>7059</v>
          </cell>
          <cell r="Y594">
            <v>81290</v>
          </cell>
          <cell r="Z594">
            <v>21886</v>
          </cell>
          <cell r="AA594">
            <v>48</v>
          </cell>
          <cell r="AB594">
            <v>26494</v>
          </cell>
          <cell r="AC594">
            <v>79.400000000000006</v>
          </cell>
          <cell r="AD594">
            <v>394422</v>
          </cell>
          <cell r="AE594" t="str">
            <v/>
          </cell>
        </row>
        <row r="595">
          <cell r="D595">
            <v>10775211</v>
          </cell>
          <cell r="E595">
            <v>6</v>
          </cell>
          <cell r="F595" t="str">
            <v>A</v>
          </cell>
          <cell r="G595" t="str">
            <v xml:space="preserve">NATCO PRODUCTS </v>
          </cell>
          <cell r="H595">
            <v>814595</v>
          </cell>
          <cell r="I595" t="str">
            <v>FAUX LEATHER PILLOWSCTR LACEUP 18" BLACK</v>
          </cell>
          <cell r="J595" t="str">
            <v xml:space="preserve">SIP13313 </v>
          </cell>
          <cell r="K595">
            <v>5</v>
          </cell>
          <cell r="L595">
            <v>9.99</v>
          </cell>
          <cell r="M595">
            <v>37912</v>
          </cell>
          <cell r="N595">
            <v>1346</v>
          </cell>
          <cell r="O595">
            <v>6.1</v>
          </cell>
          <cell r="P595">
            <v>8</v>
          </cell>
          <cell r="Q595">
            <v>7.04</v>
          </cell>
          <cell r="R595">
            <v>5.6</v>
          </cell>
          <cell r="S595">
            <v>1322</v>
          </cell>
          <cell r="T595">
            <v>16.84</v>
          </cell>
          <cell r="U595">
            <v>147</v>
          </cell>
          <cell r="V595">
            <v>123</v>
          </cell>
          <cell r="W595">
            <v>111</v>
          </cell>
          <cell r="X595">
            <v>95</v>
          </cell>
          <cell r="Y595">
            <v>2475</v>
          </cell>
          <cell r="Z595">
            <v>8</v>
          </cell>
          <cell r="AA595">
            <v>0</v>
          </cell>
          <cell r="AB595">
            <v>0</v>
          </cell>
          <cell r="AC595">
            <v>34.799999999999997</v>
          </cell>
          <cell r="AD595">
            <v>3797</v>
          </cell>
          <cell r="AE595">
            <v>37748</v>
          </cell>
          <cell r="AF595">
            <v>37811</v>
          </cell>
        </row>
        <row r="596">
          <cell r="D596">
            <v>10775212</v>
          </cell>
          <cell r="E596">
            <v>6</v>
          </cell>
          <cell r="F596" t="str">
            <v>A</v>
          </cell>
          <cell r="G596" t="str">
            <v xml:space="preserve">NATCO PRODUCTS </v>
          </cell>
          <cell r="H596">
            <v>814595</v>
          </cell>
          <cell r="I596" t="str">
            <v>FAUX LEATHER PILLOWSCTR LACEUP 18" LTBRN</v>
          </cell>
          <cell r="J596" t="str">
            <v xml:space="preserve">SIP13313 </v>
          </cell>
          <cell r="K596">
            <v>5</v>
          </cell>
          <cell r="L596">
            <v>9.99</v>
          </cell>
          <cell r="M596">
            <v>37912</v>
          </cell>
          <cell r="N596">
            <v>1339</v>
          </cell>
          <cell r="O596">
            <v>6.1</v>
          </cell>
          <cell r="P596">
            <v>8</v>
          </cell>
          <cell r="Q596">
            <v>7.15</v>
          </cell>
          <cell r="R596">
            <v>7.6</v>
          </cell>
          <cell r="S596">
            <v>1646</v>
          </cell>
          <cell r="T596">
            <v>12.17</v>
          </cell>
          <cell r="U596">
            <v>185</v>
          </cell>
          <cell r="V596">
            <v>149</v>
          </cell>
          <cell r="W596">
            <v>131</v>
          </cell>
          <cell r="X596">
            <v>83</v>
          </cell>
          <cell r="Y596">
            <v>2252</v>
          </cell>
          <cell r="Z596">
            <v>0</v>
          </cell>
          <cell r="AA596">
            <v>0</v>
          </cell>
          <cell r="AB596">
            <v>0</v>
          </cell>
          <cell r="AC596">
            <v>42.2</v>
          </cell>
          <cell r="AD596">
            <v>3898</v>
          </cell>
          <cell r="AE596">
            <v>37748</v>
          </cell>
          <cell r="AF596">
            <v>37811</v>
          </cell>
        </row>
        <row r="597">
          <cell r="D597">
            <v>10775213</v>
          </cell>
          <cell r="E597">
            <v>6</v>
          </cell>
          <cell r="F597" t="str">
            <v>A</v>
          </cell>
          <cell r="G597" t="str">
            <v xml:space="preserve">NATCO PRODUCTS </v>
          </cell>
          <cell r="H597">
            <v>814595</v>
          </cell>
          <cell r="I597" t="str">
            <v>FAUX LEATHER PILLOWSBORD LACEUP 18"BRICK</v>
          </cell>
          <cell r="J597" t="str">
            <v xml:space="preserve">SIP13314 </v>
          </cell>
          <cell r="K597">
            <v>5</v>
          </cell>
          <cell r="L597">
            <v>9.99</v>
          </cell>
          <cell r="M597">
            <v>37912</v>
          </cell>
          <cell r="N597">
            <v>1369</v>
          </cell>
          <cell r="O597">
            <v>6.08</v>
          </cell>
          <cell r="P597">
            <v>8</v>
          </cell>
          <cell r="Q597">
            <v>7.68</v>
          </cell>
          <cell r="R597">
            <v>7.1</v>
          </cell>
          <cell r="S597">
            <v>1783</v>
          </cell>
          <cell r="T597">
            <v>13.13</v>
          </cell>
          <cell r="U597">
            <v>172</v>
          </cell>
          <cell r="V597">
            <v>139</v>
          </cell>
          <cell r="W597">
            <v>95</v>
          </cell>
          <cell r="X597">
            <v>96</v>
          </cell>
          <cell r="Y597">
            <v>2258</v>
          </cell>
          <cell r="Z597">
            <v>0</v>
          </cell>
          <cell r="AA597">
            <v>0</v>
          </cell>
          <cell r="AB597">
            <v>0</v>
          </cell>
          <cell r="AC597">
            <v>44.1</v>
          </cell>
          <cell r="AD597">
            <v>4041</v>
          </cell>
          <cell r="AE597">
            <v>37748</v>
          </cell>
          <cell r="AF597">
            <v>37811</v>
          </cell>
        </row>
        <row r="598">
          <cell r="D598">
            <v>10775214</v>
          </cell>
          <cell r="E598">
            <v>6</v>
          </cell>
          <cell r="F598" t="str">
            <v>A</v>
          </cell>
          <cell r="G598" t="str">
            <v xml:space="preserve">NATCO PRODUCTS </v>
          </cell>
          <cell r="H598">
            <v>814595</v>
          </cell>
          <cell r="I598" t="str">
            <v>FAUX LEATHER PILLOWSBORD LACEUP 18"BROWN</v>
          </cell>
          <cell r="J598" t="str">
            <v xml:space="preserve">SIP13314 </v>
          </cell>
          <cell r="K598">
            <v>5</v>
          </cell>
          <cell r="L598">
            <v>9.99</v>
          </cell>
          <cell r="M598">
            <v>37912</v>
          </cell>
          <cell r="N598">
            <v>1376</v>
          </cell>
          <cell r="O598">
            <v>6.07</v>
          </cell>
          <cell r="P598">
            <v>8</v>
          </cell>
          <cell r="Q598">
            <v>7.61</v>
          </cell>
          <cell r="R598">
            <v>9</v>
          </cell>
          <cell r="S598">
            <v>2011</v>
          </cell>
          <cell r="T598">
            <v>10.130000000000001</v>
          </cell>
          <cell r="U598">
            <v>190</v>
          </cell>
          <cell r="V598">
            <v>187</v>
          </cell>
          <cell r="W598">
            <v>90</v>
          </cell>
          <cell r="X598">
            <v>94</v>
          </cell>
          <cell r="Y598">
            <v>1925</v>
          </cell>
          <cell r="Z598">
            <v>0</v>
          </cell>
          <cell r="AA598">
            <v>0</v>
          </cell>
          <cell r="AB598">
            <v>0</v>
          </cell>
          <cell r="AC598">
            <v>51.1</v>
          </cell>
          <cell r="AD598">
            <v>3936</v>
          </cell>
          <cell r="AE598">
            <v>37748</v>
          </cell>
          <cell r="AF598">
            <v>37811</v>
          </cell>
        </row>
        <row r="599">
          <cell r="D599">
            <v>10775215</v>
          </cell>
          <cell r="E599">
            <v>6</v>
          </cell>
          <cell r="F599" t="str">
            <v>A</v>
          </cell>
          <cell r="G599" t="str">
            <v xml:space="preserve">NATCO PRODUCTS </v>
          </cell>
          <cell r="H599">
            <v>814595</v>
          </cell>
          <cell r="I599" t="str">
            <v>FAUX LEATHER PILLOWSSIDE LACEUP 13"BRICK</v>
          </cell>
          <cell r="J599" t="str">
            <v xml:space="preserve">SIP13315 </v>
          </cell>
          <cell r="K599">
            <v>4.5</v>
          </cell>
          <cell r="L599">
            <v>9.99</v>
          </cell>
          <cell r="M599">
            <v>37912</v>
          </cell>
          <cell r="N599">
            <v>1411</v>
          </cell>
          <cell r="O599">
            <v>6.05</v>
          </cell>
          <cell r="P599">
            <v>8</v>
          </cell>
          <cell r="Q599">
            <v>7.22</v>
          </cell>
          <cell r="R599">
            <v>5.9</v>
          </cell>
          <cell r="S599">
            <v>1462</v>
          </cell>
          <cell r="T599">
            <v>15.96</v>
          </cell>
          <cell r="U599">
            <v>150</v>
          </cell>
          <cell r="V599">
            <v>142</v>
          </cell>
          <cell r="W599">
            <v>129</v>
          </cell>
          <cell r="X599">
            <v>75</v>
          </cell>
          <cell r="Y599">
            <v>2394</v>
          </cell>
          <cell r="Z599">
            <v>0</v>
          </cell>
          <cell r="AA599">
            <v>0</v>
          </cell>
          <cell r="AB599">
            <v>0</v>
          </cell>
          <cell r="AC599">
            <v>37.9</v>
          </cell>
          <cell r="AD599">
            <v>3856</v>
          </cell>
          <cell r="AE599">
            <v>37748</v>
          </cell>
          <cell r="AF599">
            <v>37811</v>
          </cell>
        </row>
        <row r="600">
          <cell r="D600">
            <v>10775216</v>
          </cell>
          <cell r="E600">
            <v>6</v>
          </cell>
          <cell r="F600" t="str">
            <v>A</v>
          </cell>
          <cell r="G600" t="str">
            <v xml:space="preserve">NATCO PRODUCTS </v>
          </cell>
          <cell r="H600">
            <v>814595</v>
          </cell>
          <cell r="I600" t="str">
            <v>FAUX LEATHER PILLOWSSIDE LACEUP 13"LTBRN</v>
          </cell>
          <cell r="J600" t="str">
            <v xml:space="preserve">SIP13315 </v>
          </cell>
          <cell r="K600">
            <v>4.5</v>
          </cell>
          <cell r="L600">
            <v>9.99</v>
          </cell>
          <cell r="M600">
            <v>37912</v>
          </cell>
          <cell r="N600">
            <v>1422</v>
          </cell>
          <cell r="O600">
            <v>6.04</v>
          </cell>
          <cell r="P600">
            <v>8</v>
          </cell>
          <cell r="Q600">
            <v>7.63</v>
          </cell>
          <cell r="R600">
            <v>7.6</v>
          </cell>
          <cell r="S600">
            <v>1978</v>
          </cell>
          <cell r="T600">
            <v>12.21</v>
          </cell>
          <cell r="U600">
            <v>160</v>
          </cell>
          <cell r="V600">
            <v>169</v>
          </cell>
          <cell r="W600">
            <v>124</v>
          </cell>
          <cell r="X600">
            <v>75</v>
          </cell>
          <cell r="Y600">
            <v>1953</v>
          </cell>
          <cell r="Z600">
            <v>0</v>
          </cell>
          <cell r="AA600">
            <v>0</v>
          </cell>
          <cell r="AB600">
            <v>0</v>
          </cell>
          <cell r="AC600">
            <v>50.3</v>
          </cell>
          <cell r="AD600">
            <v>3931</v>
          </cell>
          <cell r="AE600">
            <v>37748</v>
          </cell>
          <cell r="AF600">
            <v>37811</v>
          </cell>
        </row>
        <row r="601">
          <cell r="D601">
            <v>19892212</v>
          </cell>
          <cell r="E601">
            <v>6</v>
          </cell>
          <cell r="F601" t="str">
            <v>A</v>
          </cell>
          <cell r="G601" t="str">
            <v xml:space="preserve">ARLEE HOME FASHIONS </v>
          </cell>
          <cell r="H601">
            <v>987789</v>
          </cell>
          <cell r="I601" t="str">
            <v xml:space="preserve">BEDREST ASSTMNT CORDUROY ASSTMNT </v>
          </cell>
          <cell r="J601" t="str">
            <v xml:space="preserve">19-17210 </v>
          </cell>
          <cell r="K601">
            <v>4.8</v>
          </cell>
          <cell r="L601">
            <v>12.99</v>
          </cell>
          <cell r="M601">
            <v>1</v>
          </cell>
          <cell r="N601">
            <v>0</v>
          </cell>
          <cell r="O601">
            <v>0</v>
          </cell>
          <cell r="P601">
            <v>0</v>
          </cell>
          <cell r="Q601">
            <v>12.99</v>
          </cell>
          <cell r="R601">
            <v>0.1</v>
          </cell>
          <cell r="S601">
            <v>6</v>
          </cell>
          <cell r="T601">
            <v>985</v>
          </cell>
          <cell r="U601">
            <v>6</v>
          </cell>
          <cell r="V601">
            <v>0</v>
          </cell>
          <cell r="W601">
            <v>0</v>
          </cell>
          <cell r="X601">
            <v>0</v>
          </cell>
          <cell r="Y601">
            <v>5910</v>
          </cell>
          <cell r="Z601">
            <v>8292</v>
          </cell>
          <cell r="AA601">
            <v>12</v>
          </cell>
          <cell r="AB601">
            <v>35784</v>
          </cell>
          <cell r="AC601">
            <v>0.1</v>
          </cell>
          <cell r="AD601">
            <v>5916</v>
          </cell>
          <cell r="AE601">
            <v>37930</v>
          </cell>
          <cell r="AF601">
            <v>37930</v>
          </cell>
        </row>
        <row r="602">
          <cell r="Q602" t="str">
            <v xml:space="preserve">SubCategory 3 Total:   </v>
          </cell>
          <cell r="R602">
            <v>5</v>
          </cell>
          <cell r="S602">
            <v>10208</v>
          </cell>
          <cell r="T602">
            <v>18.98</v>
          </cell>
          <cell r="U602">
            <v>1010</v>
          </cell>
          <cell r="V602">
            <v>909</v>
          </cell>
          <cell r="W602">
            <v>680</v>
          </cell>
          <cell r="X602">
            <v>518</v>
          </cell>
          <cell r="Y602">
            <v>19167</v>
          </cell>
          <cell r="Z602">
            <v>8300</v>
          </cell>
          <cell r="AA602">
            <v>12</v>
          </cell>
          <cell r="AB602">
            <v>35784</v>
          </cell>
          <cell r="AC602">
            <v>34.799999999999997</v>
          </cell>
          <cell r="AD602">
            <v>29375</v>
          </cell>
          <cell r="AE602" t="str">
            <v/>
          </cell>
        </row>
        <row r="603">
          <cell r="Q603" t="str">
            <v xml:space="preserve">Category 44 Total:   </v>
          </cell>
          <cell r="R603">
            <v>8.1999999999999993</v>
          </cell>
          <cell r="S603">
            <v>1687687</v>
          </cell>
          <cell r="T603">
            <v>11.22</v>
          </cell>
          <cell r="U603">
            <v>46298</v>
          </cell>
          <cell r="V603">
            <v>29333</v>
          </cell>
          <cell r="W603">
            <v>30557</v>
          </cell>
          <cell r="X603">
            <v>43943</v>
          </cell>
          <cell r="Y603">
            <v>519626</v>
          </cell>
          <cell r="Z603">
            <v>79629</v>
          </cell>
          <cell r="AA603">
            <v>8823</v>
          </cell>
          <cell r="AB603">
            <v>128288</v>
          </cell>
          <cell r="AC603">
            <v>76.5</v>
          </cell>
          <cell r="AD603">
            <v>2207313</v>
          </cell>
          <cell r="AE603" t="str">
            <v/>
          </cell>
        </row>
        <row r="604">
          <cell r="D604">
            <v>11069611</v>
          </cell>
          <cell r="E604">
            <v>1</v>
          </cell>
          <cell r="F604" t="str">
            <v>A</v>
          </cell>
          <cell r="G604" t="str">
            <v>TOWN &amp; COUNTRY LINEN</v>
          </cell>
          <cell r="H604">
            <v>959788</v>
          </cell>
          <cell r="I604" t="str">
            <v xml:space="preserve">MSE PTCHWRK LACE VLY RUNNER </v>
          </cell>
          <cell r="J604" t="str">
            <v xml:space="preserve">051741RN </v>
          </cell>
          <cell r="K604">
            <v>2.41</v>
          </cell>
          <cell r="L604">
            <v>4.99</v>
          </cell>
          <cell r="M604">
            <v>1</v>
          </cell>
          <cell r="N604">
            <v>0</v>
          </cell>
          <cell r="O604">
            <v>0</v>
          </cell>
          <cell r="P604">
            <v>0</v>
          </cell>
          <cell r="Q604">
            <v>4.79</v>
          </cell>
          <cell r="R604">
            <v>8.1</v>
          </cell>
          <cell r="S604">
            <v>8196</v>
          </cell>
          <cell r="T604">
            <v>11.33</v>
          </cell>
          <cell r="U604">
            <v>244</v>
          </cell>
          <cell r="V604">
            <v>274</v>
          </cell>
          <cell r="W604">
            <v>334</v>
          </cell>
          <cell r="X604">
            <v>414</v>
          </cell>
          <cell r="Y604">
            <v>2765</v>
          </cell>
          <cell r="Z604">
            <v>2723</v>
          </cell>
          <cell r="AA604">
            <v>0</v>
          </cell>
          <cell r="AB604">
            <v>0</v>
          </cell>
          <cell r="AC604">
            <v>74.8</v>
          </cell>
          <cell r="AD604">
            <v>10961</v>
          </cell>
          <cell r="AE604">
            <v>37790</v>
          </cell>
          <cell r="AF604">
            <v>37930</v>
          </cell>
        </row>
        <row r="605">
          <cell r="D605">
            <v>11069612</v>
          </cell>
          <cell r="E605">
            <v>1</v>
          </cell>
          <cell r="F605" t="str">
            <v>A</v>
          </cell>
          <cell r="G605" t="str">
            <v>TOWN &amp; COUNTRY LINEN</v>
          </cell>
          <cell r="H605">
            <v>959788</v>
          </cell>
          <cell r="I605" t="str">
            <v xml:space="preserve">MSE PTCHWRK LACE VLY DOILIE </v>
          </cell>
          <cell r="J605" t="str">
            <v xml:space="preserve">051741DO </v>
          </cell>
          <cell r="K605">
            <v>1.93</v>
          </cell>
          <cell r="L605">
            <v>2.99</v>
          </cell>
          <cell r="M605">
            <v>1</v>
          </cell>
          <cell r="N605">
            <v>0</v>
          </cell>
          <cell r="O605">
            <v>0</v>
          </cell>
          <cell r="P605">
            <v>0</v>
          </cell>
          <cell r="Q605">
            <v>2.86</v>
          </cell>
          <cell r="R605">
            <v>6.2</v>
          </cell>
          <cell r="S605">
            <v>6120</v>
          </cell>
          <cell r="T605">
            <v>15.02</v>
          </cell>
          <cell r="U605">
            <v>260</v>
          </cell>
          <cell r="V605">
            <v>259</v>
          </cell>
          <cell r="W605">
            <v>302</v>
          </cell>
          <cell r="X605">
            <v>284</v>
          </cell>
          <cell r="Y605">
            <v>3905</v>
          </cell>
          <cell r="Z605">
            <v>874</v>
          </cell>
          <cell r="AA605">
            <v>0</v>
          </cell>
          <cell r="AB605">
            <v>0</v>
          </cell>
          <cell r="AC605">
            <v>61</v>
          </cell>
          <cell r="AD605">
            <v>10025</v>
          </cell>
          <cell r="AE605">
            <v>37790</v>
          </cell>
          <cell r="AF605">
            <v>37930</v>
          </cell>
        </row>
        <row r="606">
          <cell r="D606">
            <v>11073411</v>
          </cell>
          <cell r="E606">
            <v>1</v>
          </cell>
          <cell r="F606" t="str">
            <v>A</v>
          </cell>
          <cell r="G606" t="str">
            <v>TOWN &amp; COUNTRY LINEN</v>
          </cell>
          <cell r="H606">
            <v>959788</v>
          </cell>
          <cell r="I606" t="str">
            <v>MSE FAB PLACEMAT SUMMERHOUSE PLACEMAT</v>
          </cell>
          <cell r="J606" t="str">
            <v xml:space="preserve">069763FP </v>
          </cell>
          <cell r="K606">
            <v>1.93</v>
          </cell>
          <cell r="L606">
            <v>3.99</v>
          </cell>
          <cell r="M606">
            <v>1</v>
          </cell>
          <cell r="N606">
            <v>0</v>
          </cell>
          <cell r="O606">
            <v>0</v>
          </cell>
          <cell r="P606">
            <v>0</v>
          </cell>
          <cell r="Q606">
            <v>3.61</v>
          </cell>
          <cell r="R606">
            <v>2.6</v>
          </cell>
          <cell r="S606">
            <v>16797</v>
          </cell>
          <cell r="T606">
            <v>37.049999999999997</v>
          </cell>
          <cell r="U606">
            <v>608</v>
          </cell>
          <cell r="V606">
            <v>538</v>
          </cell>
          <cell r="W606">
            <v>509</v>
          </cell>
          <cell r="X606">
            <v>620</v>
          </cell>
          <cell r="Y606">
            <v>22529</v>
          </cell>
          <cell r="Z606">
            <v>816</v>
          </cell>
          <cell r="AA606">
            <v>0</v>
          </cell>
          <cell r="AB606">
            <v>0</v>
          </cell>
          <cell r="AC606">
            <v>42.7</v>
          </cell>
          <cell r="AD606">
            <v>39326</v>
          </cell>
          <cell r="AE606">
            <v>37755</v>
          </cell>
          <cell r="AF606">
            <v>37930</v>
          </cell>
        </row>
        <row r="607">
          <cell r="D607">
            <v>11101311</v>
          </cell>
          <cell r="E607">
            <v>1</v>
          </cell>
          <cell r="F607" t="str">
            <v>A</v>
          </cell>
          <cell r="G607" t="str">
            <v>TOWN &amp; COUNTRY LINEN</v>
          </cell>
          <cell r="H607">
            <v>959788</v>
          </cell>
          <cell r="I607" t="str">
            <v xml:space="preserve">MSE VICTORIAN LACE VYL RUNNER </v>
          </cell>
          <cell r="J607" t="str">
            <v xml:space="preserve">060991RN </v>
          </cell>
          <cell r="K607">
            <v>2.41</v>
          </cell>
          <cell r="L607">
            <v>4.99</v>
          </cell>
          <cell r="M607">
            <v>1</v>
          </cell>
          <cell r="N607">
            <v>0</v>
          </cell>
          <cell r="O607">
            <v>0</v>
          </cell>
          <cell r="P607">
            <v>0</v>
          </cell>
          <cell r="Q607">
            <v>4.8</v>
          </cell>
          <cell r="R607">
            <v>7</v>
          </cell>
          <cell r="S607">
            <v>6115</v>
          </cell>
          <cell r="T607">
            <v>13.37</v>
          </cell>
          <cell r="U607">
            <v>330</v>
          </cell>
          <cell r="V607">
            <v>282</v>
          </cell>
          <cell r="W607">
            <v>294</v>
          </cell>
          <cell r="X607">
            <v>266</v>
          </cell>
          <cell r="Y607">
            <v>4412</v>
          </cell>
          <cell r="Z607">
            <v>944</v>
          </cell>
          <cell r="AA607">
            <v>0</v>
          </cell>
          <cell r="AB607">
            <v>0</v>
          </cell>
          <cell r="AC607">
            <v>58.1</v>
          </cell>
          <cell r="AD607">
            <v>10527</v>
          </cell>
          <cell r="AE607">
            <v>37790</v>
          </cell>
          <cell r="AF607">
            <v>37930</v>
          </cell>
        </row>
        <row r="608">
          <cell r="D608">
            <v>11101312</v>
          </cell>
          <cell r="E608">
            <v>1</v>
          </cell>
          <cell r="F608" t="str">
            <v>A</v>
          </cell>
          <cell r="G608" t="str">
            <v>TOWN &amp; COUNTRY LINEN</v>
          </cell>
          <cell r="H608">
            <v>959788</v>
          </cell>
          <cell r="I608" t="str">
            <v xml:space="preserve">MSE VICTORIAN LACE VYL DOILIE </v>
          </cell>
          <cell r="J608" t="str">
            <v xml:space="preserve">060991DO </v>
          </cell>
          <cell r="K608">
            <v>1.93</v>
          </cell>
          <cell r="L608">
            <v>2.99</v>
          </cell>
          <cell r="M608">
            <v>1</v>
          </cell>
          <cell r="N608">
            <v>0</v>
          </cell>
          <cell r="O608">
            <v>0</v>
          </cell>
          <cell r="P608">
            <v>0</v>
          </cell>
          <cell r="Q608">
            <v>2.86</v>
          </cell>
          <cell r="R608">
            <v>5.9</v>
          </cell>
          <cell r="S608">
            <v>5047</v>
          </cell>
          <cell r="T608">
            <v>16.02</v>
          </cell>
          <cell r="U608">
            <v>287</v>
          </cell>
          <cell r="V608">
            <v>227</v>
          </cell>
          <cell r="W608">
            <v>244</v>
          </cell>
          <cell r="X608">
            <v>245</v>
          </cell>
          <cell r="Y608">
            <v>4599</v>
          </cell>
          <cell r="Z608">
            <v>755</v>
          </cell>
          <cell r="AA608">
            <v>0</v>
          </cell>
          <cell r="AB608">
            <v>0</v>
          </cell>
          <cell r="AC608">
            <v>52.3</v>
          </cell>
          <cell r="AD608">
            <v>9646</v>
          </cell>
          <cell r="AE608">
            <v>37790</v>
          </cell>
          <cell r="AF608">
            <v>37937</v>
          </cell>
        </row>
        <row r="609">
          <cell r="D609">
            <v>24702511</v>
          </cell>
          <cell r="E609">
            <v>1</v>
          </cell>
          <cell r="F609" t="str">
            <v>A</v>
          </cell>
          <cell r="G609" t="str">
            <v>TOWN &amp; COUNTRY LINEN</v>
          </cell>
          <cell r="H609">
            <v>959788</v>
          </cell>
          <cell r="I609" t="str">
            <v xml:space="preserve">MSE TABLETOP EMB. 60X84 OB HYDRANGEA </v>
          </cell>
          <cell r="J609" t="str">
            <v xml:space="preserve">033613OB </v>
          </cell>
          <cell r="K609">
            <v>9.17</v>
          </cell>
          <cell r="L609">
            <v>18.989999999999998</v>
          </cell>
          <cell r="M609">
            <v>1</v>
          </cell>
          <cell r="N609">
            <v>0</v>
          </cell>
          <cell r="O609">
            <v>0</v>
          </cell>
          <cell r="P609">
            <v>0</v>
          </cell>
          <cell r="Q609">
            <v>17.670000000000002</v>
          </cell>
          <cell r="R609">
            <v>1.9</v>
          </cell>
          <cell r="S609">
            <v>7709</v>
          </cell>
          <cell r="T609">
            <v>51.32</v>
          </cell>
          <cell r="U609">
            <v>111</v>
          </cell>
          <cell r="V609">
            <v>90</v>
          </cell>
          <cell r="W609">
            <v>93</v>
          </cell>
          <cell r="X609">
            <v>126</v>
          </cell>
          <cell r="Y609">
            <v>5696</v>
          </cell>
          <cell r="Z609">
            <v>429</v>
          </cell>
          <cell r="AA609">
            <v>0</v>
          </cell>
          <cell r="AB609">
            <v>0</v>
          </cell>
          <cell r="AC609">
            <v>57.5</v>
          </cell>
          <cell r="AD609">
            <v>13405</v>
          </cell>
          <cell r="AE609">
            <v>36005</v>
          </cell>
          <cell r="AF609">
            <v>37930</v>
          </cell>
        </row>
        <row r="610">
          <cell r="D610">
            <v>24702512</v>
          </cell>
          <cell r="E610">
            <v>1</v>
          </cell>
          <cell r="F610" t="str">
            <v>A</v>
          </cell>
          <cell r="G610" t="str">
            <v>TOWN &amp; COUNTRY LINEN</v>
          </cell>
          <cell r="H610">
            <v>959788</v>
          </cell>
          <cell r="I610" t="str">
            <v xml:space="preserve">MSE TABLETOP EMB. HYDRANGEA 52X70 OB </v>
          </cell>
          <cell r="J610" t="str">
            <v xml:space="preserve">033613OB </v>
          </cell>
          <cell r="K610">
            <v>7.24</v>
          </cell>
          <cell r="L610">
            <v>14.99</v>
          </cell>
          <cell r="M610">
            <v>1</v>
          </cell>
          <cell r="N610">
            <v>0</v>
          </cell>
          <cell r="O610">
            <v>0</v>
          </cell>
          <cell r="P610">
            <v>0</v>
          </cell>
          <cell r="Q610">
            <v>14.02</v>
          </cell>
          <cell r="R610">
            <v>2.4</v>
          </cell>
          <cell r="S610">
            <v>7277</v>
          </cell>
          <cell r="T610">
            <v>40.229999999999997</v>
          </cell>
          <cell r="U610">
            <v>149</v>
          </cell>
          <cell r="V610">
            <v>104</v>
          </cell>
          <cell r="W610">
            <v>117</v>
          </cell>
          <cell r="X610">
            <v>122</v>
          </cell>
          <cell r="Y610">
            <v>5994</v>
          </cell>
          <cell r="Z610">
            <v>643</v>
          </cell>
          <cell r="AA610">
            <v>0</v>
          </cell>
          <cell r="AB610">
            <v>0</v>
          </cell>
          <cell r="AC610">
            <v>54.8</v>
          </cell>
          <cell r="AD610">
            <v>13271</v>
          </cell>
          <cell r="AE610">
            <v>36992</v>
          </cell>
          <cell r="AF610">
            <v>37930</v>
          </cell>
        </row>
        <row r="611">
          <cell r="D611">
            <v>24702513</v>
          </cell>
          <cell r="E611">
            <v>1</v>
          </cell>
          <cell r="F611" t="str">
            <v>A</v>
          </cell>
          <cell r="G611" t="str">
            <v>TOWN &amp; COUNTRY LINEN</v>
          </cell>
          <cell r="H611">
            <v>959788</v>
          </cell>
          <cell r="I611" t="str">
            <v xml:space="preserve">MSE TABLETOP EMB. 60X104 OB HYDRANGEA </v>
          </cell>
          <cell r="J611" t="str">
            <v xml:space="preserve">033613OB </v>
          </cell>
          <cell r="K611">
            <v>10.62</v>
          </cell>
          <cell r="L611">
            <v>21.99</v>
          </cell>
          <cell r="M611">
            <v>1</v>
          </cell>
          <cell r="N611">
            <v>0</v>
          </cell>
          <cell r="O611">
            <v>0</v>
          </cell>
          <cell r="P611">
            <v>0</v>
          </cell>
          <cell r="Q611">
            <v>20.27</v>
          </cell>
          <cell r="R611">
            <v>2</v>
          </cell>
          <cell r="S611">
            <v>7122</v>
          </cell>
          <cell r="T611">
            <v>48.27</v>
          </cell>
          <cell r="U611">
            <v>122</v>
          </cell>
          <cell r="V611">
            <v>102</v>
          </cell>
          <cell r="W611">
            <v>74</v>
          </cell>
          <cell r="X611">
            <v>114</v>
          </cell>
          <cell r="Y611">
            <v>5889</v>
          </cell>
          <cell r="Z611">
            <v>408</v>
          </cell>
          <cell r="AA611">
            <v>0</v>
          </cell>
          <cell r="AB611">
            <v>0</v>
          </cell>
          <cell r="AC611">
            <v>54.7</v>
          </cell>
          <cell r="AD611">
            <v>13011</v>
          </cell>
          <cell r="AE611">
            <v>36040</v>
          </cell>
          <cell r="AF611">
            <v>37930</v>
          </cell>
        </row>
        <row r="612">
          <cell r="D612">
            <v>24702514</v>
          </cell>
          <cell r="E612">
            <v>1</v>
          </cell>
          <cell r="F612" t="str">
            <v>A</v>
          </cell>
          <cell r="G612" t="str">
            <v>TOWN &amp; COUNTRY LINEN</v>
          </cell>
          <cell r="H612">
            <v>959788</v>
          </cell>
          <cell r="I612" t="str">
            <v xml:space="preserve">MSE TABLETOP EMB. 70 ROUND HYDRANGEA </v>
          </cell>
          <cell r="J612" t="str">
            <v xml:space="preserve">033613RD </v>
          </cell>
          <cell r="K612">
            <v>7.72</v>
          </cell>
          <cell r="L612">
            <v>16.989999999999998</v>
          </cell>
          <cell r="M612">
            <v>1</v>
          </cell>
          <cell r="N612">
            <v>0</v>
          </cell>
          <cell r="O612">
            <v>0</v>
          </cell>
          <cell r="P612">
            <v>0</v>
          </cell>
          <cell r="Q612">
            <v>15.88</v>
          </cell>
          <cell r="R612">
            <v>3.4</v>
          </cell>
          <cell r="S612">
            <v>10705</v>
          </cell>
          <cell r="T612">
            <v>28.43</v>
          </cell>
          <cell r="U612">
            <v>228</v>
          </cell>
          <cell r="V612">
            <v>155</v>
          </cell>
          <cell r="W612">
            <v>157</v>
          </cell>
          <cell r="X612">
            <v>195</v>
          </cell>
          <cell r="Y612">
            <v>6482</v>
          </cell>
          <cell r="Z612">
            <v>902</v>
          </cell>
          <cell r="AA612">
            <v>0</v>
          </cell>
          <cell r="AB612">
            <v>0</v>
          </cell>
          <cell r="AC612">
            <v>62.3</v>
          </cell>
          <cell r="AD612">
            <v>17187</v>
          </cell>
          <cell r="AE612">
            <v>36005</v>
          </cell>
          <cell r="AF612">
            <v>37944</v>
          </cell>
        </row>
        <row r="613">
          <cell r="D613">
            <v>24702515</v>
          </cell>
          <cell r="E613">
            <v>1</v>
          </cell>
          <cell r="F613" t="str">
            <v>A</v>
          </cell>
          <cell r="G613" t="str">
            <v>TOWN &amp; COUNTRY LINEN</v>
          </cell>
          <cell r="H613">
            <v>959788</v>
          </cell>
          <cell r="I613" t="str">
            <v xml:space="preserve">MSE TABLETOP EMB. HYDRANGEA SAGE </v>
          </cell>
          <cell r="J613" t="str">
            <v xml:space="preserve">033613KT </v>
          </cell>
          <cell r="K613">
            <v>3.96</v>
          </cell>
          <cell r="L613">
            <v>7.99</v>
          </cell>
          <cell r="M613">
            <v>1</v>
          </cell>
          <cell r="N613">
            <v>0</v>
          </cell>
          <cell r="O613">
            <v>0</v>
          </cell>
          <cell r="P613">
            <v>0</v>
          </cell>
          <cell r="Q613">
            <v>7.34</v>
          </cell>
          <cell r="R613">
            <v>2.5</v>
          </cell>
          <cell r="S613">
            <v>14740</v>
          </cell>
          <cell r="T613">
            <v>39.549999999999997</v>
          </cell>
          <cell r="U613">
            <v>179</v>
          </cell>
          <cell r="V613">
            <v>144</v>
          </cell>
          <cell r="W613">
            <v>185</v>
          </cell>
          <cell r="X613">
            <v>212</v>
          </cell>
          <cell r="Y613">
            <v>7079</v>
          </cell>
          <cell r="Z613">
            <v>393</v>
          </cell>
          <cell r="AA613">
            <v>0</v>
          </cell>
          <cell r="AB613">
            <v>0</v>
          </cell>
          <cell r="AC613">
            <v>67.599999999999994</v>
          </cell>
          <cell r="AD613">
            <v>21819</v>
          </cell>
          <cell r="AE613">
            <v>37349</v>
          </cell>
          <cell r="AF613">
            <v>37930</v>
          </cell>
        </row>
        <row r="614">
          <cell r="D614">
            <v>24702516</v>
          </cell>
          <cell r="E614">
            <v>1</v>
          </cell>
          <cell r="F614" t="str">
            <v>A</v>
          </cell>
          <cell r="G614" t="str">
            <v>TOWN &amp; COUNTRY LINEN</v>
          </cell>
          <cell r="H614">
            <v>959788</v>
          </cell>
          <cell r="I614" t="str">
            <v>MSE TABLETOP EMB. TPSTCH HYDRNG TBLCVR</v>
          </cell>
          <cell r="J614" t="str">
            <v xml:space="preserve">033613TF </v>
          </cell>
          <cell r="K614">
            <v>2.12</v>
          </cell>
          <cell r="L614">
            <v>3.99</v>
          </cell>
          <cell r="M614">
            <v>1</v>
          </cell>
          <cell r="N614">
            <v>0</v>
          </cell>
          <cell r="O614">
            <v>0</v>
          </cell>
          <cell r="P614">
            <v>0</v>
          </cell>
          <cell r="Q614">
            <v>3.62</v>
          </cell>
          <cell r="R614">
            <v>8.5</v>
          </cell>
          <cell r="S614">
            <v>87763</v>
          </cell>
          <cell r="T614">
            <v>10.81</v>
          </cell>
          <cell r="U614">
            <v>2184</v>
          </cell>
          <cell r="V614">
            <v>1259</v>
          </cell>
          <cell r="W614">
            <v>1360</v>
          </cell>
          <cell r="X614">
            <v>1292</v>
          </cell>
          <cell r="Y614">
            <v>23606</v>
          </cell>
          <cell r="Z614">
            <v>2460</v>
          </cell>
          <cell r="AA614">
            <v>0</v>
          </cell>
          <cell r="AB614">
            <v>0</v>
          </cell>
          <cell r="AC614">
            <v>78.8</v>
          </cell>
          <cell r="AD614">
            <v>111369</v>
          </cell>
          <cell r="AE614">
            <v>36012</v>
          </cell>
          <cell r="AF614">
            <v>37930</v>
          </cell>
        </row>
        <row r="615">
          <cell r="D615">
            <v>24702517</v>
          </cell>
          <cell r="E615">
            <v>1</v>
          </cell>
          <cell r="F615" t="str">
            <v>A</v>
          </cell>
          <cell r="G615" t="str">
            <v>TOWN &amp; COUNTRY LINEN</v>
          </cell>
          <cell r="H615">
            <v>959788</v>
          </cell>
          <cell r="I615" t="str">
            <v>MSE TABLETOP EMB. HYDRNGA BUQUET VINYL</v>
          </cell>
          <cell r="J615" t="str">
            <v xml:space="preserve">033611VP </v>
          </cell>
          <cell r="K615">
            <v>0.55000000000000004</v>
          </cell>
          <cell r="L615">
            <v>1.49</v>
          </cell>
          <cell r="M615">
            <v>1</v>
          </cell>
          <cell r="N615">
            <v>0</v>
          </cell>
          <cell r="O615">
            <v>0</v>
          </cell>
          <cell r="P615">
            <v>0</v>
          </cell>
          <cell r="Q615">
            <v>1.38</v>
          </cell>
          <cell r="R615">
            <v>7.6</v>
          </cell>
          <cell r="S615">
            <v>204068</v>
          </cell>
          <cell r="T615">
            <v>12.22</v>
          </cell>
          <cell r="U615">
            <v>4461</v>
          </cell>
          <cell r="V615">
            <v>3587</v>
          </cell>
          <cell r="W615">
            <v>3948</v>
          </cell>
          <cell r="X615">
            <v>3854</v>
          </cell>
          <cell r="Y615">
            <v>54506</v>
          </cell>
          <cell r="Z615">
            <v>6006</v>
          </cell>
          <cell r="AA615">
            <v>0</v>
          </cell>
          <cell r="AB615">
            <v>0</v>
          </cell>
          <cell r="AC615">
            <v>78.900000000000006</v>
          </cell>
          <cell r="AD615">
            <v>258574</v>
          </cell>
          <cell r="AE615">
            <v>36005</v>
          </cell>
          <cell r="AF615">
            <v>37937</v>
          </cell>
        </row>
        <row r="616">
          <cell r="D616">
            <v>24706311</v>
          </cell>
          <cell r="E616">
            <v>1</v>
          </cell>
          <cell r="F616" t="str">
            <v>A</v>
          </cell>
          <cell r="G616" t="str">
            <v>TOWN &amp; COUNTRY LINEN</v>
          </cell>
          <cell r="H616">
            <v>959788</v>
          </cell>
          <cell r="I616" t="str">
            <v xml:space="preserve">MSE KITCHEN TOWEL APPLE HARVEST PRT </v>
          </cell>
          <cell r="J616" t="str">
            <v xml:space="preserve">064123KT </v>
          </cell>
          <cell r="K616">
            <v>3.96</v>
          </cell>
          <cell r="L616">
            <v>7.99</v>
          </cell>
          <cell r="M616">
            <v>1</v>
          </cell>
          <cell r="N616">
            <v>0</v>
          </cell>
          <cell r="O616">
            <v>0</v>
          </cell>
          <cell r="P616">
            <v>0</v>
          </cell>
          <cell r="Q616">
            <v>7.43</v>
          </cell>
          <cell r="R616">
            <v>4.4000000000000004</v>
          </cell>
          <cell r="S616">
            <v>25076</v>
          </cell>
          <cell r="T616">
            <v>21.96</v>
          </cell>
          <cell r="U616">
            <v>428</v>
          </cell>
          <cell r="V616">
            <v>424</v>
          </cell>
          <cell r="W616">
            <v>386</v>
          </cell>
          <cell r="X616">
            <v>465</v>
          </cell>
          <cell r="Y616">
            <v>9400</v>
          </cell>
          <cell r="Z616">
            <v>1465</v>
          </cell>
          <cell r="AA616">
            <v>0</v>
          </cell>
          <cell r="AB616">
            <v>0</v>
          </cell>
          <cell r="AC616">
            <v>72.7</v>
          </cell>
          <cell r="AD616">
            <v>34476</v>
          </cell>
          <cell r="AE616">
            <v>37349</v>
          </cell>
          <cell r="AF616">
            <v>37930</v>
          </cell>
        </row>
        <row r="617">
          <cell r="Q617" t="str">
            <v xml:space="preserve">SubCategory 1 Total:   </v>
          </cell>
          <cell r="R617">
            <v>5.8</v>
          </cell>
          <cell r="S617">
            <v>406735</v>
          </cell>
          <cell r="T617">
            <v>16.36</v>
          </cell>
          <cell r="U617">
            <v>9591</v>
          </cell>
          <cell r="V617">
            <v>7445</v>
          </cell>
          <cell r="W617">
            <v>8003</v>
          </cell>
          <cell r="X617">
            <v>8209</v>
          </cell>
          <cell r="Y617">
            <v>156862</v>
          </cell>
          <cell r="Z617">
            <v>18818</v>
          </cell>
          <cell r="AA617">
            <v>0</v>
          </cell>
          <cell r="AB617">
            <v>0</v>
          </cell>
          <cell r="AC617">
            <v>72.2</v>
          </cell>
          <cell r="AD617">
            <v>563597</v>
          </cell>
          <cell r="AE617" t="str">
            <v/>
          </cell>
        </row>
        <row r="618">
          <cell r="D618">
            <v>9604711</v>
          </cell>
          <cell r="E618">
            <v>1</v>
          </cell>
          <cell r="F618" t="str">
            <v>A</v>
          </cell>
          <cell r="G618" t="str">
            <v xml:space="preserve">ARLEE HOME FASHIONS </v>
          </cell>
          <cell r="H618">
            <v>952692</v>
          </cell>
          <cell r="I618" t="str">
            <v xml:space="preserve">MSE GINGHAM PLACEMATPM VINTAGE GREEN </v>
          </cell>
          <cell r="J618" t="str">
            <v xml:space="preserve">39-08679 </v>
          </cell>
          <cell r="K618">
            <v>1.36</v>
          </cell>
          <cell r="L618">
            <v>2.99</v>
          </cell>
          <cell r="M618">
            <v>1</v>
          </cell>
          <cell r="N618">
            <v>0</v>
          </cell>
          <cell r="O618">
            <v>0</v>
          </cell>
          <cell r="P618">
            <v>0</v>
          </cell>
          <cell r="Q618">
            <v>2.71</v>
          </cell>
          <cell r="R618">
            <v>3.5</v>
          </cell>
          <cell r="S618">
            <v>18280</v>
          </cell>
          <cell r="T618">
            <v>27.49</v>
          </cell>
          <cell r="U618">
            <v>433</v>
          </cell>
          <cell r="V618">
            <v>409</v>
          </cell>
          <cell r="W618">
            <v>391</v>
          </cell>
          <cell r="X618">
            <v>375</v>
          </cell>
          <cell r="Y618">
            <v>11902</v>
          </cell>
          <cell r="Z618">
            <v>2658</v>
          </cell>
          <cell r="AA618">
            <v>0</v>
          </cell>
          <cell r="AB618">
            <v>0</v>
          </cell>
          <cell r="AC618">
            <v>60.6</v>
          </cell>
          <cell r="AD618">
            <v>30182</v>
          </cell>
          <cell r="AE618">
            <v>37748</v>
          </cell>
          <cell r="AF618">
            <v>37930</v>
          </cell>
        </row>
        <row r="619">
          <cell r="D619">
            <v>9604712</v>
          </cell>
          <cell r="E619">
            <v>1</v>
          </cell>
          <cell r="F619" t="str">
            <v>A</v>
          </cell>
          <cell r="G619" t="str">
            <v xml:space="preserve">ARLEE HOME FASHIONS </v>
          </cell>
          <cell r="H619">
            <v>952692</v>
          </cell>
          <cell r="I619" t="str">
            <v xml:space="preserve">MSE GINGHAM PLACEMATPM NAVY </v>
          </cell>
          <cell r="J619" t="str">
            <v xml:space="preserve">39-08680 </v>
          </cell>
          <cell r="K619">
            <v>1.36</v>
          </cell>
          <cell r="L619">
            <v>2.99</v>
          </cell>
          <cell r="M619">
            <v>1</v>
          </cell>
          <cell r="N619">
            <v>0</v>
          </cell>
          <cell r="O619">
            <v>0</v>
          </cell>
          <cell r="P619">
            <v>0</v>
          </cell>
          <cell r="Q619">
            <v>2.64</v>
          </cell>
          <cell r="R619">
            <v>7.9</v>
          </cell>
          <cell r="S619">
            <v>26846</v>
          </cell>
          <cell r="T619">
            <v>11.61</v>
          </cell>
          <cell r="U619">
            <v>748</v>
          </cell>
          <cell r="V619">
            <v>619</v>
          </cell>
          <cell r="W619">
            <v>775</v>
          </cell>
          <cell r="X619">
            <v>794</v>
          </cell>
          <cell r="Y619">
            <v>8681</v>
          </cell>
          <cell r="Z619">
            <v>4830</v>
          </cell>
          <cell r="AA619">
            <v>0</v>
          </cell>
          <cell r="AB619">
            <v>0</v>
          </cell>
          <cell r="AC619">
            <v>75.599999999999994</v>
          </cell>
          <cell r="AD619">
            <v>35527</v>
          </cell>
          <cell r="AE619">
            <v>37748</v>
          </cell>
          <cell r="AF619">
            <v>37930</v>
          </cell>
        </row>
        <row r="620">
          <cell r="D620">
            <v>9604713</v>
          </cell>
          <cell r="E620">
            <v>1</v>
          </cell>
          <cell r="F620" t="str">
            <v>A</v>
          </cell>
          <cell r="G620" t="str">
            <v xml:space="preserve">ARLEE HOME FASHIONS </v>
          </cell>
          <cell r="H620">
            <v>952692</v>
          </cell>
          <cell r="I620" t="str">
            <v xml:space="preserve">MSE GINGHAM PLACEMATPM VINTAGE RED </v>
          </cell>
          <cell r="J620" t="str">
            <v xml:space="preserve">39-08681 </v>
          </cell>
          <cell r="K620">
            <v>1.36</v>
          </cell>
          <cell r="L620">
            <v>2.99</v>
          </cell>
          <cell r="M620">
            <v>1</v>
          </cell>
          <cell r="N620">
            <v>0</v>
          </cell>
          <cell r="O620">
            <v>0</v>
          </cell>
          <cell r="P620">
            <v>0</v>
          </cell>
          <cell r="Q620">
            <v>2.71</v>
          </cell>
          <cell r="R620">
            <v>9.1</v>
          </cell>
          <cell r="S620">
            <v>25489</v>
          </cell>
          <cell r="T620">
            <v>10.02</v>
          </cell>
          <cell r="U620">
            <v>856</v>
          </cell>
          <cell r="V620">
            <v>644</v>
          </cell>
          <cell r="W620">
            <v>809</v>
          </cell>
          <cell r="X620">
            <v>690</v>
          </cell>
          <cell r="Y620">
            <v>8576</v>
          </cell>
          <cell r="Z620">
            <v>4914</v>
          </cell>
          <cell r="AA620">
            <v>0</v>
          </cell>
          <cell r="AB620">
            <v>0</v>
          </cell>
          <cell r="AC620">
            <v>74.8</v>
          </cell>
          <cell r="AD620">
            <v>34065</v>
          </cell>
          <cell r="AE620">
            <v>37748</v>
          </cell>
          <cell r="AF620">
            <v>37930</v>
          </cell>
        </row>
        <row r="621">
          <cell r="D621">
            <v>9610011</v>
          </cell>
          <cell r="E621">
            <v>1</v>
          </cell>
          <cell r="F621" t="str">
            <v>A</v>
          </cell>
          <cell r="G621" t="str">
            <v xml:space="preserve">ARLEE HOME FASHIONS </v>
          </cell>
          <cell r="H621">
            <v>952692</v>
          </cell>
          <cell r="I621" t="str">
            <v xml:space="preserve">MSE CHEN PLACEMAT CHENILLE PM TAUPE </v>
          </cell>
          <cell r="J621" t="str">
            <v xml:space="preserve">39-08686 </v>
          </cell>
          <cell r="K621">
            <v>1.41</v>
          </cell>
          <cell r="L621">
            <v>2.99</v>
          </cell>
          <cell r="M621">
            <v>1</v>
          </cell>
          <cell r="N621">
            <v>0</v>
          </cell>
          <cell r="O621">
            <v>0</v>
          </cell>
          <cell r="P621">
            <v>0</v>
          </cell>
          <cell r="Q621">
            <v>2.73</v>
          </cell>
          <cell r="R621">
            <v>10.9</v>
          </cell>
          <cell r="S621">
            <v>31555</v>
          </cell>
          <cell r="T621">
            <v>8.19</v>
          </cell>
          <cell r="U621">
            <v>1373</v>
          </cell>
          <cell r="V621">
            <v>1198</v>
          </cell>
          <cell r="W621">
            <v>1496</v>
          </cell>
          <cell r="X621">
            <v>1412</v>
          </cell>
          <cell r="Y621">
            <v>11242</v>
          </cell>
          <cell r="Z621">
            <v>5322</v>
          </cell>
          <cell r="AA621">
            <v>0</v>
          </cell>
          <cell r="AB621">
            <v>0</v>
          </cell>
          <cell r="AC621">
            <v>73.7</v>
          </cell>
          <cell r="AD621">
            <v>42797</v>
          </cell>
          <cell r="AE621">
            <v>37748</v>
          </cell>
          <cell r="AF621">
            <v>37930</v>
          </cell>
        </row>
        <row r="622">
          <cell r="D622">
            <v>9610012</v>
          </cell>
          <cell r="E622">
            <v>1</v>
          </cell>
          <cell r="F622" t="str">
            <v>A</v>
          </cell>
          <cell r="G622" t="str">
            <v xml:space="preserve">ARLEE HOME FASHIONS </v>
          </cell>
          <cell r="H622">
            <v>952692</v>
          </cell>
          <cell r="I622" t="str">
            <v xml:space="preserve">MSE CHEN PLACEMAT CHENILLE PM BLUE </v>
          </cell>
          <cell r="J622" t="str">
            <v xml:space="preserve">39-08687 </v>
          </cell>
          <cell r="K622">
            <v>1.41</v>
          </cell>
          <cell r="L622">
            <v>2.99</v>
          </cell>
          <cell r="M622">
            <v>1</v>
          </cell>
          <cell r="N622">
            <v>0</v>
          </cell>
          <cell r="O622">
            <v>0</v>
          </cell>
          <cell r="P622">
            <v>0</v>
          </cell>
          <cell r="Q622">
            <v>2.71</v>
          </cell>
          <cell r="R622">
            <v>7.2</v>
          </cell>
          <cell r="S622">
            <v>23390</v>
          </cell>
          <cell r="T622">
            <v>12.89</v>
          </cell>
          <cell r="U622">
            <v>1062</v>
          </cell>
          <cell r="V622">
            <v>791</v>
          </cell>
          <cell r="W622">
            <v>1018</v>
          </cell>
          <cell r="X622">
            <v>947</v>
          </cell>
          <cell r="Y622">
            <v>13686</v>
          </cell>
          <cell r="Z622">
            <v>3246</v>
          </cell>
          <cell r="AA622">
            <v>0</v>
          </cell>
          <cell r="AB622">
            <v>0</v>
          </cell>
          <cell r="AC622">
            <v>63.1</v>
          </cell>
          <cell r="AD622">
            <v>37076</v>
          </cell>
          <cell r="AE622">
            <v>37748</v>
          </cell>
          <cell r="AF622">
            <v>37930</v>
          </cell>
        </row>
        <row r="623">
          <cell r="D623">
            <v>9610013</v>
          </cell>
          <cell r="E623">
            <v>1</v>
          </cell>
          <cell r="F623" t="str">
            <v>A</v>
          </cell>
          <cell r="G623" t="str">
            <v xml:space="preserve">ARLEE HOME FASHIONS </v>
          </cell>
          <cell r="H623">
            <v>952692</v>
          </cell>
          <cell r="I623" t="str">
            <v xml:space="preserve">MSE CHEN PLACEMAT CHENILLE PM SAGE </v>
          </cell>
          <cell r="J623" t="str">
            <v xml:space="preserve">39-08688 </v>
          </cell>
          <cell r="K623">
            <v>1.41</v>
          </cell>
          <cell r="L623">
            <v>2.99</v>
          </cell>
          <cell r="M623">
            <v>1</v>
          </cell>
          <cell r="N623">
            <v>0</v>
          </cell>
          <cell r="O623">
            <v>0</v>
          </cell>
          <cell r="P623">
            <v>0</v>
          </cell>
          <cell r="Q623">
            <v>2.72</v>
          </cell>
          <cell r="R623">
            <v>12.8</v>
          </cell>
          <cell r="S623">
            <v>39376</v>
          </cell>
          <cell r="T623">
            <v>6.82</v>
          </cell>
          <cell r="U623">
            <v>1517</v>
          </cell>
          <cell r="V623">
            <v>1451</v>
          </cell>
          <cell r="W623">
            <v>1872</v>
          </cell>
          <cell r="X623">
            <v>1574</v>
          </cell>
          <cell r="Y623">
            <v>10347</v>
          </cell>
          <cell r="Z623">
            <v>6690</v>
          </cell>
          <cell r="AA623">
            <v>0</v>
          </cell>
          <cell r="AB623">
            <v>0</v>
          </cell>
          <cell r="AC623">
            <v>79.2</v>
          </cell>
          <cell r="AD623">
            <v>49723</v>
          </cell>
          <cell r="AE623">
            <v>37748</v>
          </cell>
          <cell r="AF623">
            <v>37930</v>
          </cell>
        </row>
        <row r="624">
          <cell r="D624">
            <v>11059011</v>
          </cell>
          <cell r="E624">
            <v>1</v>
          </cell>
          <cell r="F624" t="str">
            <v>A</v>
          </cell>
          <cell r="G624" t="str">
            <v>TOWN &amp; COUNTRY LINEN</v>
          </cell>
          <cell r="H624">
            <v>959788</v>
          </cell>
          <cell r="I624" t="str">
            <v xml:space="preserve">MSE VYL PLACEMAT DAISY SKY PM </v>
          </cell>
          <cell r="J624" t="str">
            <v xml:space="preserve">069781VP </v>
          </cell>
          <cell r="K624">
            <v>0.55000000000000004</v>
          </cell>
          <cell r="L624">
            <v>1.49</v>
          </cell>
          <cell r="M624">
            <v>1</v>
          </cell>
          <cell r="N624">
            <v>0</v>
          </cell>
          <cell r="O624">
            <v>0</v>
          </cell>
          <cell r="P624">
            <v>0</v>
          </cell>
          <cell r="Q624">
            <v>1.38</v>
          </cell>
          <cell r="R624">
            <v>1.9</v>
          </cell>
          <cell r="S624">
            <v>18898</v>
          </cell>
          <cell r="T624">
            <v>52.51</v>
          </cell>
          <cell r="U624">
            <v>410</v>
          </cell>
          <cell r="V624">
            <v>472</v>
          </cell>
          <cell r="W624">
            <v>553</v>
          </cell>
          <cell r="X624">
            <v>485</v>
          </cell>
          <cell r="Y624">
            <v>21528</v>
          </cell>
          <cell r="Z624">
            <v>42</v>
          </cell>
          <cell r="AA624">
            <v>0</v>
          </cell>
          <cell r="AB624">
            <v>0</v>
          </cell>
          <cell r="AC624">
            <v>46.7</v>
          </cell>
          <cell r="AD624">
            <v>40426</v>
          </cell>
          <cell r="AE624">
            <v>37755</v>
          </cell>
          <cell r="AF624">
            <v>37923</v>
          </cell>
        </row>
        <row r="625">
          <cell r="D625">
            <v>11059012</v>
          </cell>
          <cell r="E625">
            <v>1</v>
          </cell>
          <cell r="F625" t="str">
            <v>A</v>
          </cell>
          <cell r="G625" t="str">
            <v>TOWN &amp; COUNTRY LINEN</v>
          </cell>
          <cell r="H625">
            <v>959788</v>
          </cell>
          <cell r="I625" t="str">
            <v xml:space="preserve">MSE VYL PLACEMAT FLORAL PLAID PM </v>
          </cell>
          <cell r="J625" t="str">
            <v xml:space="preserve">069771VP </v>
          </cell>
          <cell r="K625">
            <v>0.55000000000000004</v>
          </cell>
          <cell r="L625">
            <v>1.49</v>
          </cell>
          <cell r="M625">
            <v>1</v>
          </cell>
          <cell r="N625">
            <v>0</v>
          </cell>
          <cell r="O625">
            <v>0</v>
          </cell>
          <cell r="P625">
            <v>0</v>
          </cell>
          <cell r="Q625">
            <v>1.37</v>
          </cell>
          <cell r="R625">
            <v>3.5</v>
          </cell>
          <cell r="S625">
            <v>30869</v>
          </cell>
          <cell r="T625">
            <v>27.18</v>
          </cell>
          <cell r="U625">
            <v>1007</v>
          </cell>
          <cell r="V625">
            <v>892</v>
          </cell>
          <cell r="W625">
            <v>892</v>
          </cell>
          <cell r="X625">
            <v>909</v>
          </cell>
          <cell r="Y625">
            <v>27365</v>
          </cell>
          <cell r="Z625">
            <v>1152</v>
          </cell>
          <cell r="AA625">
            <v>0</v>
          </cell>
          <cell r="AB625">
            <v>0</v>
          </cell>
          <cell r="AC625">
            <v>53</v>
          </cell>
          <cell r="AD625">
            <v>58234</v>
          </cell>
          <cell r="AE625">
            <v>37755</v>
          </cell>
          <cell r="AF625">
            <v>37930</v>
          </cell>
        </row>
        <row r="626">
          <cell r="D626">
            <v>11059013</v>
          </cell>
          <cell r="E626">
            <v>1</v>
          </cell>
          <cell r="F626" t="str">
            <v>A</v>
          </cell>
          <cell r="G626" t="str">
            <v>TOWN &amp; COUNTRY LINEN</v>
          </cell>
          <cell r="H626">
            <v>959788</v>
          </cell>
          <cell r="I626" t="str">
            <v xml:space="preserve">MSE VYL PLACEMAT STRAWBERRY PM </v>
          </cell>
          <cell r="J626" t="str">
            <v xml:space="preserve">069791VP </v>
          </cell>
          <cell r="K626">
            <v>0.55000000000000004</v>
          </cell>
          <cell r="L626">
            <v>1.49</v>
          </cell>
          <cell r="M626">
            <v>1</v>
          </cell>
          <cell r="N626">
            <v>0</v>
          </cell>
          <cell r="O626">
            <v>0</v>
          </cell>
          <cell r="P626">
            <v>0</v>
          </cell>
          <cell r="Q626">
            <v>1.38</v>
          </cell>
          <cell r="R626">
            <v>1.7</v>
          </cell>
          <cell r="S626">
            <v>20500</v>
          </cell>
          <cell r="T626">
            <v>56.93</v>
          </cell>
          <cell r="U626">
            <v>512</v>
          </cell>
          <cell r="V626">
            <v>529</v>
          </cell>
          <cell r="W626">
            <v>488</v>
          </cell>
          <cell r="X626">
            <v>568</v>
          </cell>
          <cell r="Y626">
            <v>29149</v>
          </cell>
          <cell r="Z626">
            <v>762</v>
          </cell>
          <cell r="AA626">
            <v>0</v>
          </cell>
          <cell r="AB626">
            <v>0</v>
          </cell>
          <cell r="AC626">
            <v>41.3</v>
          </cell>
          <cell r="AD626">
            <v>49649</v>
          </cell>
          <cell r="AE626">
            <v>37755</v>
          </cell>
          <cell r="AF626">
            <v>37930</v>
          </cell>
        </row>
        <row r="627">
          <cell r="D627">
            <v>11059711</v>
          </cell>
          <cell r="E627">
            <v>1</v>
          </cell>
          <cell r="F627" t="str">
            <v>A</v>
          </cell>
          <cell r="G627" t="str">
            <v>TOWN &amp; COUNTRY LINEN</v>
          </cell>
          <cell r="H627">
            <v>959788</v>
          </cell>
          <cell r="I627" t="str">
            <v xml:space="preserve">MSE VYL PLACEMAT PRESSED FLOWERS PM </v>
          </cell>
          <cell r="J627" t="str">
            <v xml:space="preserve">069471HP </v>
          </cell>
          <cell r="K627">
            <v>1.93</v>
          </cell>
          <cell r="L627">
            <v>3.99</v>
          </cell>
          <cell r="M627">
            <v>1</v>
          </cell>
          <cell r="N627">
            <v>0</v>
          </cell>
          <cell r="O627">
            <v>0</v>
          </cell>
          <cell r="P627">
            <v>0</v>
          </cell>
          <cell r="Q627">
            <v>3.67</v>
          </cell>
          <cell r="R627">
            <v>4</v>
          </cell>
          <cell r="S627">
            <v>17978</v>
          </cell>
          <cell r="T627">
            <v>23.7</v>
          </cell>
          <cell r="U627">
            <v>528</v>
          </cell>
          <cell r="V627">
            <v>572</v>
          </cell>
          <cell r="W627">
            <v>638</v>
          </cell>
          <cell r="X627">
            <v>764</v>
          </cell>
          <cell r="Y627">
            <v>12515</v>
          </cell>
          <cell r="Z627">
            <v>3096</v>
          </cell>
          <cell r="AA627">
            <v>0</v>
          </cell>
          <cell r="AB627">
            <v>0</v>
          </cell>
          <cell r="AC627">
            <v>59</v>
          </cell>
          <cell r="AD627">
            <v>30493</v>
          </cell>
          <cell r="AE627">
            <v>37741</v>
          </cell>
          <cell r="AF627">
            <v>37930</v>
          </cell>
        </row>
        <row r="628">
          <cell r="D628">
            <v>11062211</v>
          </cell>
          <cell r="E628">
            <v>1</v>
          </cell>
          <cell r="F628" t="str">
            <v>A</v>
          </cell>
          <cell r="G628" t="str">
            <v>TOWN &amp; COUNTRY LINEN</v>
          </cell>
          <cell r="H628">
            <v>959788</v>
          </cell>
          <cell r="I628" t="str">
            <v xml:space="preserve">MSE FAB PLACEMAT RIB STRIPE STONE PM </v>
          </cell>
          <cell r="J628" t="str">
            <v xml:space="preserve">069808WP </v>
          </cell>
          <cell r="K628">
            <v>1.45</v>
          </cell>
          <cell r="L628">
            <v>2.99</v>
          </cell>
          <cell r="M628">
            <v>1</v>
          </cell>
          <cell r="N628">
            <v>0</v>
          </cell>
          <cell r="O628">
            <v>0</v>
          </cell>
          <cell r="P628">
            <v>0</v>
          </cell>
          <cell r="Q628">
            <v>2.73</v>
          </cell>
          <cell r="R628">
            <v>10.8</v>
          </cell>
          <cell r="S628">
            <v>37349</v>
          </cell>
          <cell r="T628">
            <v>8.26</v>
          </cell>
          <cell r="U628">
            <v>1100</v>
          </cell>
          <cell r="V628">
            <v>1256</v>
          </cell>
          <cell r="W628">
            <v>1655</v>
          </cell>
          <cell r="X628">
            <v>1678</v>
          </cell>
          <cell r="Y628">
            <v>9084</v>
          </cell>
          <cell r="Z628">
            <v>9138</v>
          </cell>
          <cell r="AA628">
            <v>0</v>
          </cell>
          <cell r="AB628">
            <v>0</v>
          </cell>
          <cell r="AC628">
            <v>80.400000000000006</v>
          </cell>
          <cell r="AD628">
            <v>46433</v>
          </cell>
          <cell r="AE628">
            <v>37755</v>
          </cell>
          <cell r="AF628">
            <v>37923</v>
          </cell>
        </row>
        <row r="629">
          <cell r="D629">
            <v>11062212</v>
          </cell>
          <cell r="E629">
            <v>1</v>
          </cell>
          <cell r="F629" t="str">
            <v>A</v>
          </cell>
          <cell r="G629" t="str">
            <v>TOWN &amp; COUNTRY LINEN</v>
          </cell>
          <cell r="H629">
            <v>959788</v>
          </cell>
          <cell r="I629" t="str">
            <v xml:space="preserve">MSE FAB PLACEMAT RIB STRIPE GREEN PM </v>
          </cell>
          <cell r="J629" t="str">
            <v xml:space="preserve">069808WP </v>
          </cell>
          <cell r="K629">
            <v>1.45</v>
          </cell>
          <cell r="L629">
            <v>2.99</v>
          </cell>
          <cell r="M629">
            <v>1</v>
          </cell>
          <cell r="N629">
            <v>0</v>
          </cell>
          <cell r="O629">
            <v>0</v>
          </cell>
          <cell r="P629">
            <v>0</v>
          </cell>
          <cell r="Q629">
            <v>2.72</v>
          </cell>
          <cell r="R629">
            <v>5.8</v>
          </cell>
          <cell r="S629">
            <v>23399</v>
          </cell>
          <cell r="T629">
            <v>16.100000000000001</v>
          </cell>
          <cell r="U629">
            <v>942</v>
          </cell>
          <cell r="V629">
            <v>659</v>
          </cell>
          <cell r="W629">
            <v>730</v>
          </cell>
          <cell r="X629">
            <v>827</v>
          </cell>
          <cell r="Y629">
            <v>15169</v>
          </cell>
          <cell r="Z629">
            <v>3498</v>
          </cell>
          <cell r="AA629">
            <v>0</v>
          </cell>
          <cell r="AB629">
            <v>0</v>
          </cell>
          <cell r="AC629">
            <v>60.7</v>
          </cell>
          <cell r="AD629">
            <v>38568</v>
          </cell>
          <cell r="AE629">
            <v>37755</v>
          </cell>
          <cell r="AF629">
            <v>37930</v>
          </cell>
        </row>
        <row r="630">
          <cell r="D630">
            <v>11062213</v>
          </cell>
          <cell r="E630">
            <v>1</v>
          </cell>
          <cell r="F630" t="str">
            <v>A</v>
          </cell>
          <cell r="G630" t="str">
            <v>TOWN &amp; COUNTRY LINEN</v>
          </cell>
          <cell r="H630">
            <v>959788</v>
          </cell>
          <cell r="I630" t="str">
            <v xml:space="preserve">MSE FAB PLACEMAT RIB STRIPE BLUE PM </v>
          </cell>
          <cell r="J630" t="str">
            <v xml:space="preserve">069808WP </v>
          </cell>
          <cell r="K630">
            <v>1.45</v>
          </cell>
          <cell r="L630">
            <v>2.99</v>
          </cell>
          <cell r="M630">
            <v>1</v>
          </cell>
          <cell r="N630">
            <v>0</v>
          </cell>
          <cell r="O630">
            <v>0</v>
          </cell>
          <cell r="P630">
            <v>0</v>
          </cell>
          <cell r="Q630">
            <v>2.71</v>
          </cell>
          <cell r="R630">
            <v>7.7</v>
          </cell>
          <cell r="S630">
            <v>35784</v>
          </cell>
          <cell r="T630">
            <v>12.02</v>
          </cell>
          <cell r="U630">
            <v>1385</v>
          </cell>
          <cell r="V630">
            <v>1020</v>
          </cell>
          <cell r="W630">
            <v>1353</v>
          </cell>
          <cell r="X630">
            <v>1426</v>
          </cell>
          <cell r="Y630">
            <v>16642</v>
          </cell>
          <cell r="Z630">
            <v>4044</v>
          </cell>
          <cell r="AA630">
            <v>0</v>
          </cell>
          <cell r="AB630">
            <v>0</v>
          </cell>
          <cell r="AC630">
            <v>68.3</v>
          </cell>
          <cell r="AD630">
            <v>52426</v>
          </cell>
          <cell r="AE630">
            <v>37755</v>
          </cell>
          <cell r="AF630">
            <v>37930</v>
          </cell>
        </row>
        <row r="631">
          <cell r="D631">
            <v>11062214</v>
          </cell>
          <cell r="E631">
            <v>1</v>
          </cell>
          <cell r="F631" t="str">
            <v>A</v>
          </cell>
          <cell r="G631" t="str">
            <v>TOWN &amp; COUNTRY LINEN</v>
          </cell>
          <cell r="H631">
            <v>959788</v>
          </cell>
          <cell r="I631" t="str">
            <v xml:space="preserve">MSE FAB PLACEMAT RIB STRIPE RED PM </v>
          </cell>
          <cell r="J631" t="str">
            <v xml:space="preserve">069808WP </v>
          </cell>
          <cell r="K631">
            <v>1.45</v>
          </cell>
          <cell r="L631">
            <v>2.99</v>
          </cell>
          <cell r="M631">
            <v>1</v>
          </cell>
          <cell r="N631">
            <v>0</v>
          </cell>
          <cell r="O631">
            <v>0</v>
          </cell>
          <cell r="P631">
            <v>0</v>
          </cell>
          <cell r="Q631">
            <v>2.71</v>
          </cell>
          <cell r="R631">
            <v>9.1</v>
          </cell>
          <cell r="S631">
            <v>33076</v>
          </cell>
          <cell r="T631">
            <v>9.99</v>
          </cell>
          <cell r="U631">
            <v>1616</v>
          </cell>
          <cell r="V631">
            <v>1314</v>
          </cell>
          <cell r="W631">
            <v>1616</v>
          </cell>
          <cell r="X631">
            <v>1476</v>
          </cell>
          <cell r="Y631">
            <v>16141</v>
          </cell>
          <cell r="Z631">
            <v>4194</v>
          </cell>
          <cell r="AA631">
            <v>0</v>
          </cell>
          <cell r="AB631">
            <v>0</v>
          </cell>
          <cell r="AC631">
            <v>67.2</v>
          </cell>
          <cell r="AD631">
            <v>49217</v>
          </cell>
          <cell r="AE631">
            <v>37755</v>
          </cell>
          <cell r="AF631">
            <v>37930</v>
          </cell>
        </row>
        <row r="632">
          <cell r="D632">
            <v>11065011</v>
          </cell>
          <cell r="E632">
            <v>1</v>
          </cell>
          <cell r="F632" t="str">
            <v>A</v>
          </cell>
          <cell r="G632" t="str">
            <v>TOWN &amp; COUNTRY LINEN</v>
          </cell>
          <cell r="H632">
            <v>959788</v>
          </cell>
          <cell r="I632" t="str">
            <v>MSE FAB PLACEMAT BLKISLAND STRIPSTNPM</v>
          </cell>
          <cell r="J632" t="str">
            <v xml:space="preserve">069813FP </v>
          </cell>
          <cell r="K632">
            <v>1.45</v>
          </cell>
          <cell r="L632">
            <v>3.99</v>
          </cell>
          <cell r="M632">
            <v>1</v>
          </cell>
          <cell r="N632">
            <v>0</v>
          </cell>
          <cell r="O632">
            <v>0</v>
          </cell>
          <cell r="P632">
            <v>0</v>
          </cell>
          <cell r="Q632">
            <v>3.65</v>
          </cell>
          <cell r="R632">
            <v>1.8</v>
          </cell>
          <cell r="S632">
            <v>9477</v>
          </cell>
          <cell r="T632">
            <v>55.32</v>
          </cell>
          <cell r="U632">
            <v>401</v>
          </cell>
          <cell r="V632">
            <v>229</v>
          </cell>
          <cell r="W632">
            <v>292</v>
          </cell>
          <cell r="X632">
            <v>363</v>
          </cell>
          <cell r="Y632">
            <v>22182</v>
          </cell>
          <cell r="Z632">
            <v>0</v>
          </cell>
          <cell r="AA632">
            <v>0</v>
          </cell>
          <cell r="AB632">
            <v>0</v>
          </cell>
          <cell r="AC632">
            <v>29.9</v>
          </cell>
          <cell r="AD632">
            <v>31659</v>
          </cell>
          <cell r="AE632">
            <v>37755</v>
          </cell>
          <cell r="AF632">
            <v>37902</v>
          </cell>
        </row>
        <row r="633">
          <cell r="D633">
            <v>11065012</v>
          </cell>
          <cell r="E633">
            <v>1</v>
          </cell>
          <cell r="F633" t="str">
            <v>A</v>
          </cell>
          <cell r="G633" t="str">
            <v>TOWN &amp; COUNTRY LINEN</v>
          </cell>
          <cell r="H633">
            <v>959788</v>
          </cell>
          <cell r="I633" t="str">
            <v>MSE FAB PLACEMAT BLKISLAND STRIPBLUPM</v>
          </cell>
          <cell r="J633" t="str">
            <v xml:space="preserve">069813FP </v>
          </cell>
          <cell r="K633">
            <v>1.45</v>
          </cell>
          <cell r="L633">
            <v>3.99</v>
          </cell>
          <cell r="M633">
            <v>1</v>
          </cell>
          <cell r="N633">
            <v>0</v>
          </cell>
          <cell r="O633">
            <v>0</v>
          </cell>
          <cell r="P633">
            <v>0</v>
          </cell>
          <cell r="Q633">
            <v>3.65</v>
          </cell>
          <cell r="R633">
            <v>1.1000000000000001</v>
          </cell>
          <cell r="S633">
            <v>10674</v>
          </cell>
          <cell r="T633">
            <v>87.48</v>
          </cell>
          <cell r="U633">
            <v>250</v>
          </cell>
          <cell r="V633">
            <v>165</v>
          </cell>
          <cell r="W633">
            <v>269</v>
          </cell>
          <cell r="X633">
            <v>290</v>
          </cell>
          <cell r="Y633">
            <v>21871</v>
          </cell>
          <cell r="Z633">
            <v>12</v>
          </cell>
          <cell r="AA633">
            <v>0</v>
          </cell>
          <cell r="AB633">
            <v>0</v>
          </cell>
          <cell r="AC633">
            <v>32.799999999999997</v>
          </cell>
          <cell r="AD633">
            <v>32545</v>
          </cell>
          <cell r="AE633">
            <v>37755</v>
          </cell>
          <cell r="AF633">
            <v>37930</v>
          </cell>
        </row>
        <row r="634">
          <cell r="D634">
            <v>11065711</v>
          </cell>
          <cell r="E634">
            <v>1</v>
          </cell>
          <cell r="F634" t="str">
            <v>A</v>
          </cell>
          <cell r="G634" t="str">
            <v>TOWN &amp; COUNTRY LINEN</v>
          </cell>
          <cell r="H634">
            <v>959788</v>
          </cell>
          <cell r="I634" t="str">
            <v xml:space="preserve">MSE STRAW PLACEMAT DAISY CHAIN PM </v>
          </cell>
          <cell r="J634" t="str">
            <v xml:space="preserve">069822SP </v>
          </cell>
          <cell r="K634">
            <v>1.93</v>
          </cell>
          <cell r="L634">
            <v>3.99</v>
          </cell>
          <cell r="M634">
            <v>1</v>
          </cell>
          <cell r="N634">
            <v>0</v>
          </cell>
          <cell r="O634">
            <v>0</v>
          </cell>
          <cell r="P634">
            <v>0</v>
          </cell>
          <cell r="Q634">
            <v>3.68</v>
          </cell>
          <cell r="R634">
            <v>2.4</v>
          </cell>
          <cell r="S634">
            <v>15175</v>
          </cell>
          <cell r="T634">
            <v>40.89</v>
          </cell>
          <cell r="U634">
            <v>523</v>
          </cell>
          <cell r="V634">
            <v>412</v>
          </cell>
          <cell r="W634">
            <v>513</v>
          </cell>
          <cell r="X634">
            <v>590</v>
          </cell>
          <cell r="Y634">
            <v>21383</v>
          </cell>
          <cell r="Z634">
            <v>954</v>
          </cell>
          <cell r="AA634">
            <v>0</v>
          </cell>
          <cell r="AB634">
            <v>0</v>
          </cell>
          <cell r="AC634">
            <v>41.5</v>
          </cell>
          <cell r="AD634">
            <v>36558</v>
          </cell>
          <cell r="AE634">
            <v>37755</v>
          </cell>
          <cell r="AF634">
            <v>37930</v>
          </cell>
        </row>
        <row r="635">
          <cell r="D635">
            <v>11065712</v>
          </cell>
          <cell r="E635">
            <v>1</v>
          </cell>
          <cell r="F635" t="str">
            <v>A</v>
          </cell>
          <cell r="G635" t="str">
            <v>TOWN &amp; COUNTRY LINEN</v>
          </cell>
          <cell r="H635">
            <v>959788</v>
          </cell>
          <cell r="I635" t="str">
            <v xml:space="preserve">MSE STRAW PLACEMAT STRAW WEAVE PM </v>
          </cell>
          <cell r="J635" t="str">
            <v xml:space="preserve">069462SP </v>
          </cell>
          <cell r="K635">
            <v>1.5</v>
          </cell>
          <cell r="L635">
            <v>2.99</v>
          </cell>
          <cell r="M635">
            <v>1</v>
          </cell>
          <cell r="N635">
            <v>0</v>
          </cell>
          <cell r="O635">
            <v>0</v>
          </cell>
          <cell r="P635">
            <v>0</v>
          </cell>
          <cell r="Q635">
            <v>2.74</v>
          </cell>
          <cell r="R635">
            <v>14.3</v>
          </cell>
          <cell r="S635">
            <v>49126</v>
          </cell>
          <cell r="T635">
            <v>5.99</v>
          </cell>
          <cell r="U635">
            <v>2510</v>
          </cell>
          <cell r="V635">
            <v>1959</v>
          </cell>
          <cell r="W635">
            <v>2040</v>
          </cell>
          <cell r="X635">
            <v>2106</v>
          </cell>
          <cell r="Y635">
            <v>15032</v>
          </cell>
          <cell r="Z635">
            <v>6498</v>
          </cell>
          <cell r="AA635">
            <v>0</v>
          </cell>
          <cell r="AB635">
            <v>0</v>
          </cell>
          <cell r="AC635">
            <v>76.599999999999994</v>
          </cell>
          <cell r="AD635">
            <v>64158</v>
          </cell>
          <cell r="AE635">
            <v>37741</v>
          </cell>
          <cell r="AF635">
            <v>37930</v>
          </cell>
        </row>
        <row r="636">
          <cell r="D636">
            <v>11070411</v>
          </cell>
          <cell r="E636">
            <v>1</v>
          </cell>
          <cell r="F636" t="str">
            <v>A</v>
          </cell>
          <cell r="G636" t="str">
            <v>TOWN &amp; COUNTRY LINEN</v>
          </cell>
          <cell r="H636">
            <v>959788</v>
          </cell>
          <cell r="I636" t="str">
            <v xml:space="preserve">MSE FAB PLACEMAT DENIM PM </v>
          </cell>
          <cell r="J636" t="str">
            <v xml:space="preserve">069833FP </v>
          </cell>
          <cell r="K636">
            <v>1.45</v>
          </cell>
          <cell r="L636">
            <v>3.99</v>
          </cell>
          <cell r="M636">
            <v>1</v>
          </cell>
          <cell r="N636">
            <v>0</v>
          </cell>
          <cell r="O636">
            <v>0</v>
          </cell>
          <cell r="P636">
            <v>0</v>
          </cell>
          <cell r="Q636">
            <v>3.64</v>
          </cell>
          <cell r="R636">
            <v>0.3</v>
          </cell>
          <cell r="S636">
            <v>2070</v>
          </cell>
          <cell r="T636">
            <v>329.7</v>
          </cell>
          <cell r="U636">
            <v>95</v>
          </cell>
          <cell r="V636">
            <v>50</v>
          </cell>
          <cell r="W636">
            <v>25</v>
          </cell>
          <cell r="X636">
            <v>82</v>
          </cell>
          <cell r="Y636">
            <v>31321</v>
          </cell>
          <cell r="Z636">
            <v>564</v>
          </cell>
          <cell r="AA636">
            <v>0</v>
          </cell>
          <cell r="AB636">
            <v>0</v>
          </cell>
          <cell r="AC636">
            <v>6.2</v>
          </cell>
          <cell r="AD636">
            <v>33391</v>
          </cell>
          <cell r="AE636">
            <v>37755</v>
          </cell>
          <cell r="AF636">
            <v>37930</v>
          </cell>
        </row>
        <row r="637">
          <cell r="D637">
            <v>11073011</v>
          </cell>
          <cell r="E637">
            <v>1</v>
          </cell>
          <cell r="F637" t="str">
            <v>A</v>
          </cell>
          <cell r="G637" t="str">
            <v>TOWN &amp; COUNTRY LINEN</v>
          </cell>
          <cell r="H637">
            <v>959788</v>
          </cell>
          <cell r="I637" t="str">
            <v xml:space="preserve">MSE FAB PLACEMAT HYDRANG JACQ CHK PM </v>
          </cell>
          <cell r="J637" t="str">
            <v xml:space="preserve">069753FP </v>
          </cell>
          <cell r="K637">
            <v>1.45</v>
          </cell>
          <cell r="L637">
            <v>2.99</v>
          </cell>
          <cell r="M637">
            <v>1</v>
          </cell>
          <cell r="N637">
            <v>0</v>
          </cell>
          <cell r="O637">
            <v>0</v>
          </cell>
          <cell r="P637">
            <v>0</v>
          </cell>
          <cell r="Q637">
            <v>2.7</v>
          </cell>
          <cell r="R637">
            <v>7.7</v>
          </cell>
          <cell r="S637">
            <v>29325</v>
          </cell>
          <cell r="T637">
            <v>11.99</v>
          </cell>
          <cell r="U637">
            <v>1469</v>
          </cell>
          <cell r="V637">
            <v>1214</v>
          </cell>
          <cell r="W637">
            <v>1274</v>
          </cell>
          <cell r="X637">
            <v>1318</v>
          </cell>
          <cell r="Y637">
            <v>17608</v>
          </cell>
          <cell r="Z637">
            <v>1686</v>
          </cell>
          <cell r="AA637">
            <v>0</v>
          </cell>
          <cell r="AB637">
            <v>0</v>
          </cell>
          <cell r="AC637">
            <v>62.5</v>
          </cell>
          <cell r="AD637">
            <v>46933</v>
          </cell>
          <cell r="AE637">
            <v>37755</v>
          </cell>
          <cell r="AF637">
            <v>37930</v>
          </cell>
        </row>
        <row r="638">
          <cell r="D638">
            <v>11074211</v>
          </cell>
          <cell r="E638">
            <v>1</v>
          </cell>
          <cell r="F638" t="str">
            <v>A</v>
          </cell>
          <cell r="G638" t="str">
            <v>TOWN &amp; COUNTRY LINEN</v>
          </cell>
          <cell r="H638">
            <v>959788</v>
          </cell>
          <cell r="I638" t="str">
            <v xml:space="preserve">MSE FAB PLACEMAT EMB TAMBOUR PM </v>
          </cell>
          <cell r="J638" t="str">
            <v xml:space="preserve">069843FP </v>
          </cell>
          <cell r="K638">
            <v>2.25</v>
          </cell>
          <cell r="L638">
            <v>3.99</v>
          </cell>
          <cell r="M638">
            <v>1</v>
          </cell>
          <cell r="N638">
            <v>0</v>
          </cell>
          <cell r="O638">
            <v>0</v>
          </cell>
          <cell r="P638">
            <v>0</v>
          </cell>
          <cell r="Q638">
            <v>3.64</v>
          </cell>
          <cell r="R638">
            <v>1.9</v>
          </cell>
          <cell r="S638">
            <v>12715</v>
          </cell>
          <cell r="T638">
            <v>52.77</v>
          </cell>
          <cell r="U638">
            <v>348</v>
          </cell>
          <cell r="V638">
            <v>328</v>
          </cell>
          <cell r="W638">
            <v>429</v>
          </cell>
          <cell r="X638">
            <v>477</v>
          </cell>
          <cell r="Y638">
            <v>18365</v>
          </cell>
          <cell r="Z638">
            <v>18</v>
          </cell>
          <cell r="AA638">
            <v>0</v>
          </cell>
          <cell r="AB638">
            <v>0</v>
          </cell>
          <cell r="AC638">
            <v>40.9</v>
          </cell>
          <cell r="AD638">
            <v>31080</v>
          </cell>
          <cell r="AE638">
            <v>37755</v>
          </cell>
          <cell r="AF638">
            <v>37930</v>
          </cell>
        </row>
        <row r="639">
          <cell r="D639">
            <v>11074511</v>
          </cell>
          <cell r="E639">
            <v>1</v>
          </cell>
          <cell r="F639" t="str">
            <v>A</v>
          </cell>
          <cell r="G639" t="str">
            <v>TOWN &amp; COUNTRY LINEN</v>
          </cell>
          <cell r="H639">
            <v>959788</v>
          </cell>
          <cell r="I639" t="str">
            <v xml:space="preserve">MSE FAB PLACEMAT BARN ROOSTER </v>
          </cell>
          <cell r="J639" t="str">
            <v xml:space="preserve">069853TP </v>
          </cell>
          <cell r="K639">
            <v>1.21</v>
          </cell>
          <cell r="L639">
            <v>2.99</v>
          </cell>
          <cell r="M639">
            <v>1</v>
          </cell>
          <cell r="N639">
            <v>0</v>
          </cell>
          <cell r="O639">
            <v>0</v>
          </cell>
          <cell r="P639">
            <v>0</v>
          </cell>
          <cell r="Q639">
            <v>2.72</v>
          </cell>
          <cell r="R639">
            <v>10.4</v>
          </cell>
          <cell r="S639">
            <v>47214</v>
          </cell>
          <cell r="T639">
            <v>8.65</v>
          </cell>
          <cell r="U639">
            <v>2542</v>
          </cell>
          <cell r="V639">
            <v>2784</v>
          </cell>
          <cell r="W639">
            <v>4181</v>
          </cell>
          <cell r="X639">
            <v>2091</v>
          </cell>
          <cell r="Y639">
            <v>21979</v>
          </cell>
          <cell r="Z639">
            <v>3678</v>
          </cell>
          <cell r="AA639">
            <v>0</v>
          </cell>
          <cell r="AB639">
            <v>0</v>
          </cell>
          <cell r="AC639">
            <v>68.2</v>
          </cell>
          <cell r="AD639">
            <v>69193</v>
          </cell>
          <cell r="AE639">
            <v>37755</v>
          </cell>
          <cell r="AF639">
            <v>37930</v>
          </cell>
        </row>
        <row r="640">
          <cell r="D640">
            <v>12420211</v>
          </cell>
          <cell r="E640">
            <v>1</v>
          </cell>
          <cell r="F640" t="str">
            <v>A</v>
          </cell>
          <cell r="G640" t="str">
            <v>TOWN &amp; COUNTRY LINEN</v>
          </cell>
          <cell r="H640">
            <v>959788</v>
          </cell>
          <cell r="I640" t="str">
            <v xml:space="preserve">MSE GRANNY SMITH FABRIC PLACEMAT </v>
          </cell>
          <cell r="J640" t="str">
            <v xml:space="preserve">070233FP </v>
          </cell>
          <cell r="K640">
            <v>2</v>
          </cell>
          <cell r="L640">
            <v>3.99</v>
          </cell>
          <cell r="M640">
            <v>1</v>
          </cell>
          <cell r="N640">
            <v>0</v>
          </cell>
          <cell r="O640">
            <v>0</v>
          </cell>
          <cell r="P640">
            <v>0</v>
          </cell>
          <cell r="Q640">
            <v>3.63</v>
          </cell>
          <cell r="R640">
            <v>1.4</v>
          </cell>
          <cell r="S640">
            <v>11398</v>
          </cell>
          <cell r="T640">
            <v>68.12</v>
          </cell>
          <cell r="U640">
            <v>251</v>
          </cell>
          <cell r="V640">
            <v>283</v>
          </cell>
          <cell r="W640">
            <v>308</v>
          </cell>
          <cell r="X640">
            <v>359</v>
          </cell>
          <cell r="Y640">
            <v>17099</v>
          </cell>
          <cell r="Z640">
            <v>12</v>
          </cell>
          <cell r="AA640">
            <v>0</v>
          </cell>
          <cell r="AB640">
            <v>0</v>
          </cell>
          <cell r="AC640">
            <v>40</v>
          </cell>
          <cell r="AD640">
            <v>28497</v>
          </cell>
          <cell r="AE640">
            <v>37755</v>
          </cell>
          <cell r="AF640">
            <v>37930</v>
          </cell>
        </row>
        <row r="641">
          <cell r="D641">
            <v>12420212</v>
          </cell>
          <cell r="E641">
            <v>1</v>
          </cell>
          <cell r="F641" t="str">
            <v>A</v>
          </cell>
          <cell r="G641" t="str">
            <v>TOWN &amp; COUNTRY LINEN</v>
          </cell>
          <cell r="H641">
            <v>959788</v>
          </cell>
          <cell r="I641" t="str">
            <v xml:space="preserve">MSE GRANNY SMITH FABRIC NAPKIN </v>
          </cell>
          <cell r="J641" t="str">
            <v xml:space="preserve">070233NV </v>
          </cell>
          <cell r="K641">
            <v>1.45</v>
          </cell>
          <cell r="L641">
            <v>2.99</v>
          </cell>
          <cell r="M641">
            <v>1</v>
          </cell>
          <cell r="N641">
            <v>0</v>
          </cell>
          <cell r="O641">
            <v>0</v>
          </cell>
          <cell r="P641">
            <v>0</v>
          </cell>
          <cell r="Q641">
            <v>2.8</v>
          </cell>
          <cell r="R641">
            <v>1.7</v>
          </cell>
          <cell r="S641">
            <v>7030</v>
          </cell>
          <cell r="T641">
            <v>56.22</v>
          </cell>
          <cell r="U641">
            <v>139</v>
          </cell>
          <cell r="V641">
            <v>165</v>
          </cell>
          <cell r="W641">
            <v>210</v>
          </cell>
          <cell r="X641">
            <v>215</v>
          </cell>
          <cell r="Y641">
            <v>7815</v>
          </cell>
          <cell r="Z641">
            <v>0</v>
          </cell>
          <cell r="AA641">
            <v>0</v>
          </cell>
          <cell r="AB641">
            <v>0</v>
          </cell>
          <cell r="AC641">
            <v>47.4</v>
          </cell>
          <cell r="AD641">
            <v>14845</v>
          </cell>
          <cell r="AE641">
            <v>37748</v>
          </cell>
          <cell r="AF641">
            <v>37909</v>
          </cell>
        </row>
        <row r="642">
          <cell r="D642">
            <v>24706411</v>
          </cell>
          <cell r="E642">
            <v>1</v>
          </cell>
          <cell r="F642" t="str">
            <v>A</v>
          </cell>
          <cell r="G642" t="str">
            <v>TOWN &amp; COUNTRY LINEN</v>
          </cell>
          <cell r="H642">
            <v>959788</v>
          </cell>
          <cell r="I642" t="str">
            <v>MSE PLACEMATS APLE HRVST PRT VINYL</v>
          </cell>
          <cell r="J642" t="str">
            <v xml:space="preserve">064121VP </v>
          </cell>
          <cell r="K642">
            <v>0.55000000000000004</v>
          </cell>
          <cell r="L642">
            <v>1.49</v>
          </cell>
          <cell r="M642">
            <v>1</v>
          </cell>
          <cell r="N642">
            <v>0</v>
          </cell>
          <cell r="O642">
            <v>0</v>
          </cell>
          <cell r="P642">
            <v>0</v>
          </cell>
          <cell r="Q642">
            <v>1.38</v>
          </cell>
          <cell r="R642">
            <v>8</v>
          </cell>
          <cell r="S642">
            <v>154021</v>
          </cell>
          <cell r="T642">
            <v>11.51</v>
          </cell>
          <cell r="U642">
            <v>3009</v>
          </cell>
          <cell r="V642">
            <v>2719</v>
          </cell>
          <cell r="W642">
            <v>2877</v>
          </cell>
          <cell r="X642">
            <v>3096</v>
          </cell>
          <cell r="Y642">
            <v>34639</v>
          </cell>
          <cell r="Z642">
            <v>5154</v>
          </cell>
          <cell r="AA642">
            <v>0</v>
          </cell>
          <cell r="AB642">
            <v>0</v>
          </cell>
          <cell r="AC642">
            <v>81.599999999999994</v>
          </cell>
          <cell r="AD642">
            <v>188660</v>
          </cell>
          <cell r="AE642">
            <v>37349</v>
          </cell>
          <cell r="AF642">
            <v>37930</v>
          </cell>
        </row>
        <row r="643">
          <cell r="D643">
            <v>24726911</v>
          </cell>
          <cell r="E643">
            <v>1</v>
          </cell>
          <cell r="F643" t="str">
            <v>A</v>
          </cell>
          <cell r="G643" t="str">
            <v>TOWN &amp; COUNTRY LINEN</v>
          </cell>
          <cell r="H643">
            <v>959788</v>
          </cell>
          <cell r="I643" t="str">
            <v>MSE PLACEMATS BLUE FABRIC PLACEMAT</v>
          </cell>
          <cell r="J643" t="str">
            <v xml:space="preserve">061063FP </v>
          </cell>
          <cell r="K643">
            <v>1.93</v>
          </cell>
          <cell r="L643">
            <v>3.99</v>
          </cell>
          <cell r="M643">
            <v>37912</v>
          </cell>
          <cell r="N643">
            <v>1416</v>
          </cell>
          <cell r="O643">
            <v>0.08</v>
          </cell>
          <cell r="P643">
            <v>0.85</v>
          </cell>
          <cell r="Q643">
            <v>2.63</v>
          </cell>
          <cell r="R643">
            <v>9.6</v>
          </cell>
          <cell r="S643">
            <v>9680</v>
          </cell>
          <cell r="T643">
            <v>9.41</v>
          </cell>
          <cell r="U643">
            <v>91</v>
          </cell>
          <cell r="V643">
            <v>56</v>
          </cell>
          <cell r="W643">
            <v>131</v>
          </cell>
          <cell r="X643">
            <v>113</v>
          </cell>
          <cell r="Y643">
            <v>856</v>
          </cell>
          <cell r="Z643">
            <v>0</v>
          </cell>
          <cell r="AA643">
            <v>0</v>
          </cell>
          <cell r="AB643">
            <v>0</v>
          </cell>
          <cell r="AC643">
            <v>91.9</v>
          </cell>
          <cell r="AD643">
            <v>10536</v>
          </cell>
          <cell r="AE643">
            <v>36999</v>
          </cell>
          <cell r="AF643">
            <v>37608</v>
          </cell>
        </row>
        <row r="644">
          <cell r="D644">
            <v>24726914</v>
          </cell>
          <cell r="E644">
            <v>1</v>
          </cell>
          <cell r="F644" t="str">
            <v>A</v>
          </cell>
          <cell r="G644" t="str">
            <v>TOWN &amp; COUNTRY LINEN</v>
          </cell>
          <cell r="H644">
            <v>959788</v>
          </cell>
          <cell r="I644" t="str">
            <v xml:space="preserve">MSE PLACEMATS FABRIC BLU TOILE </v>
          </cell>
          <cell r="J644" t="str">
            <v xml:space="preserve">061133FP </v>
          </cell>
          <cell r="K644">
            <v>1.93</v>
          </cell>
          <cell r="L644">
            <v>3.99</v>
          </cell>
          <cell r="M644">
            <v>1</v>
          </cell>
          <cell r="N644">
            <v>0</v>
          </cell>
          <cell r="O644">
            <v>0</v>
          </cell>
          <cell r="P644">
            <v>0</v>
          </cell>
          <cell r="Q644">
            <v>3.62</v>
          </cell>
          <cell r="R644">
            <v>3.1</v>
          </cell>
          <cell r="S644">
            <v>33471</v>
          </cell>
          <cell r="T644">
            <v>30.91</v>
          </cell>
          <cell r="U644">
            <v>484</v>
          </cell>
          <cell r="V644">
            <v>384</v>
          </cell>
          <cell r="W644">
            <v>469</v>
          </cell>
          <cell r="X644">
            <v>609</v>
          </cell>
          <cell r="Y644">
            <v>14962</v>
          </cell>
          <cell r="Z644">
            <v>48</v>
          </cell>
          <cell r="AA644">
            <v>0</v>
          </cell>
          <cell r="AB644">
            <v>0</v>
          </cell>
          <cell r="AC644">
            <v>69.099999999999994</v>
          </cell>
          <cell r="AD644">
            <v>48433</v>
          </cell>
          <cell r="AE644">
            <v>36999</v>
          </cell>
          <cell r="AF644">
            <v>37930</v>
          </cell>
        </row>
        <row r="645">
          <cell r="D645">
            <v>24868311</v>
          </cell>
          <cell r="E645">
            <v>1</v>
          </cell>
          <cell r="F645" t="str">
            <v>A</v>
          </cell>
          <cell r="G645" t="str">
            <v>TOWN &amp; COUNTRY LINEN</v>
          </cell>
          <cell r="H645">
            <v>959788</v>
          </cell>
          <cell r="I645" t="str">
            <v>MSE PLACEMATS STONE FABRIC PLACMAT</v>
          </cell>
          <cell r="J645" t="str">
            <v xml:space="preserve">061063FP </v>
          </cell>
          <cell r="K645">
            <v>1.93</v>
          </cell>
          <cell r="L645">
            <v>3.99</v>
          </cell>
          <cell r="M645">
            <v>37912</v>
          </cell>
          <cell r="N645">
            <v>1418</v>
          </cell>
          <cell r="O645">
            <v>0.06</v>
          </cell>
          <cell r="P645">
            <v>0.83</v>
          </cell>
          <cell r="Q645">
            <v>2.63</v>
          </cell>
          <cell r="R645">
            <v>10.199999999999999</v>
          </cell>
          <cell r="S645">
            <v>11832</v>
          </cell>
          <cell r="T645">
            <v>8.7899999999999991</v>
          </cell>
          <cell r="U645">
            <v>80</v>
          </cell>
          <cell r="V645">
            <v>73</v>
          </cell>
          <cell r="W645">
            <v>131</v>
          </cell>
          <cell r="X645">
            <v>89</v>
          </cell>
          <cell r="Y645">
            <v>703</v>
          </cell>
          <cell r="Z645">
            <v>0</v>
          </cell>
          <cell r="AA645">
            <v>0</v>
          </cell>
          <cell r="AB645">
            <v>0</v>
          </cell>
          <cell r="AC645">
            <v>94.4</v>
          </cell>
          <cell r="AD645">
            <v>12535</v>
          </cell>
          <cell r="AE645">
            <v>36999</v>
          </cell>
          <cell r="AF645">
            <v>37650</v>
          </cell>
        </row>
        <row r="646">
          <cell r="D646">
            <v>27120913</v>
          </cell>
          <cell r="E646">
            <v>1</v>
          </cell>
          <cell r="F646" t="str">
            <v>A</v>
          </cell>
          <cell r="G646" t="str">
            <v>TOWN &amp; COUNTRY LINEN</v>
          </cell>
          <cell r="H646">
            <v>959788</v>
          </cell>
          <cell r="I646" t="str">
            <v>MSE PLACEMATS CROCHET ECRU PLCEMAT</v>
          </cell>
          <cell r="J646" t="str">
            <v xml:space="preserve">051713FP </v>
          </cell>
          <cell r="K646">
            <v>2.0299999999999998</v>
          </cell>
          <cell r="L646">
            <v>3.99</v>
          </cell>
          <cell r="M646">
            <v>1</v>
          </cell>
          <cell r="N646">
            <v>0</v>
          </cell>
          <cell r="O646">
            <v>0</v>
          </cell>
          <cell r="P646">
            <v>2.34</v>
          </cell>
          <cell r="Q646">
            <v>3.68</v>
          </cell>
          <cell r="R646">
            <v>9.1999999999999993</v>
          </cell>
          <cell r="S646">
            <v>69479</v>
          </cell>
          <cell r="T646">
            <v>9.93</v>
          </cell>
          <cell r="U646">
            <v>1795</v>
          </cell>
          <cell r="V646">
            <v>1949</v>
          </cell>
          <cell r="W646">
            <v>2058</v>
          </cell>
          <cell r="X646">
            <v>1824</v>
          </cell>
          <cell r="Y646">
            <v>17821</v>
          </cell>
          <cell r="Z646">
            <v>6222</v>
          </cell>
          <cell r="AA646">
            <v>0</v>
          </cell>
          <cell r="AB646">
            <v>0</v>
          </cell>
          <cell r="AC646">
            <v>79.599999999999994</v>
          </cell>
          <cell r="AD646">
            <v>87300</v>
          </cell>
          <cell r="AE646">
            <v>36320</v>
          </cell>
          <cell r="AF646">
            <v>37930</v>
          </cell>
        </row>
        <row r="647">
          <cell r="D647">
            <v>27120915</v>
          </cell>
          <cell r="E647">
            <v>1</v>
          </cell>
          <cell r="F647" t="str">
            <v>A</v>
          </cell>
          <cell r="G647" t="str">
            <v>TOWN &amp; COUNTRY LINEN</v>
          </cell>
          <cell r="H647">
            <v>959788</v>
          </cell>
          <cell r="I647" t="str">
            <v xml:space="preserve">MSE PLACEMATS LACE ECRU PLACEMAT </v>
          </cell>
          <cell r="J647" t="str">
            <v xml:space="preserve">051741VP </v>
          </cell>
          <cell r="K647">
            <v>0.97</v>
          </cell>
          <cell r="L647">
            <v>1.99</v>
          </cell>
          <cell r="M647">
            <v>1</v>
          </cell>
          <cell r="N647">
            <v>0</v>
          </cell>
          <cell r="O647">
            <v>0</v>
          </cell>
          <cell r="P647">
            <v>0</v>
          </cell>
          <cell r="Q647">
            <v>1.83</v>
          </cell>
          <cell r="R647">
            <v>7.7</v>
          </cell>
          <cell r="S647">
            <v>87445</v>
          </cell>
          <cell r="T647">
            <v>11.97</v>
          </cell>
          <cell r="U647">
            <v>1803</v>
          </cell>
          <cell r="V647">
            <v>1704</v>
          </cell>
          <cell r="W647">
            <v>1874</v>
          </cell>
          <cell r="X647">
            <v>1867</v>
          </cell>
          <cell r="Y647">
            <v>21587</v>
          </cell>
          <cell r="Z647">
            <v>5496</v>
          </cell>
          <cell r="AA647">
            <v>0</v>
          </cell>
          <cell r="AB647">
            <v>0</v>
          </cell>
          <cell r="AC647">
            <v>80.2</v>
          </cell>
          <cell r="AD647">
            <v>109032</v>
          </cell>
          <cell r="AE647">
            <v>36320</v>
          </cell>
          <cell r="AF647">
            <v>37930</v>
          </cell>
        </row>
        <row r="648">
          <cell r="D648">
            <v>27120916</v>
          </cell>
          <cell r="E648">
            <v>1</v>
          </cell>
          <cell r="F648" t="str">
            <v>A</v>
          </cell>
          <cell r="G648" t="str">
            <v>TOWN &amp; COUNTRY LINEN</v>
          </cell>
          <cell r="H648">
            <v>959788</v>
          </cell>
          <cell r="I648" t="str">
            <v>MSE PLACEMATS VICTORIAN LACE WHITE</v>
          </cell>
          <cell r="J648" t="str">
            <v xml:space="preserve">060991VP </v>
          </cell>
          <cell r="K648">
            <v>0.92</v>
          </cell>
          <cell r="L648">
            <v>1.99</v>
          </cell>
          <cell r="M648">
            <v>1</v>
          </cell>
          <cell r="N648">
            <v>0</v>
          </cell>
          <cell r="O648">
            <v>0</v>
          </cell>
          <cell r="P648">
            <v>0</v>
          </cell>
          <cell r="Q648">
            <v>1.83</v>
          </cell>
          <cell r="R648">
            <v>7.3</v>
          </cell>
          <cell r="S648">
            <v>73989</v>
          </cell>
          <cell r="T648">
            <v>12.72</v>
          </cell>
          <cell r="U648">
            <v>1341</v>
          </cell>
          <cell r="V648">
            <v>1100</v>
          </cell>
          <cell r="W648">
            <v>1128</v>
          </cell>
          <cell r="X648">
            <v>1272</v>
          </cell>
          <cell r="Y648">
            <v>17055</v>
          </cell>
          <cell r="Z648">
            <v>3852</v>
          </cell>
          <cell r="AA648">
            <v>0</v>
          </cell>
          <cell r="AB648">
            <v>0</v>
          </cell>
          <cell r="AC648">
            <v>81.3</v>
          </cell>
          <cell r="AD648">
            <v>91044</v>
          </cell>
          <cell r="AE648">
            <v>36992</v>
          </cell>
          <cell r="AF648">
            <v>37930</v>
          </cell>
        </row>
        <row r="649">
          <cell r="D649">
            <v>27120917</v>
          </cell>
          <cell r="E649">
            <v>1</v>
          </cell>
          <cell r="F649" t="str">
            <v>A</v>
          </cell>
          <cell r="G649" t="str">
            <v>TOWN &amp; COUNTRY LINEN</v>
          </cell>
          <cell r="H649">
            <v>959788</v>
          </cell>
          <cell r="I649" t="str">
            <v xml:space="preserve">MSE PLACEMATS SOLID IVORY </v>
          </cell>
          <cell r="J649" t="str">
            <v xml:space="preserve">064133QF </v>
          </cell>
          <cell r="K649">
            <v>2.17</v>
          </cell>
          <cell r="L649">
            <v>3.99</v>
          </cell>
          <cell r="M649">
            <v>1</v>
          </cell>
          <cell r="N649">
            <v>0</v>
          </cell>
          <cell r="O649">
            <v>0</v>
          </cell>
          <cell r="P649">
            <v>0</v>
          </cell>
          <cell r="Q649">
            <v>3.63</v>
          </cell>
          <cell r="R649">
            <v>12</v>
          </cell>
          <cell r="S649">
            <v>116276</v>
          </cell>
          <cell r="T649">
            <v>7.32</v>
          </cell>
          <cell r="U649">
            <v>2965</v>
          </cell>
          <cell r="V649">
            <v>2981</v>
          </cell>
          <cell r="W649">
            <v>3329</v>
          </cell>
          <cell r="X649">
            <v>3028</v>
          </cell>
          <cell r="Y649">
            <v>21717</v>
          </cell>
          <cell r="Z649">
            <v>5868</v>
          </cell>
          <cell r="AA649">
            <v>0</v>
          </cell>
          <cell r="AB649">
            <v>0</v>
          </cell>
          <cell r="AC649">
            <v>84.3</v>
          </cell>
          <cell r="AD649">
            <v>137993</v>
          </cell>
          <cell r="AE649">
            <v>37349</v>
          </cell>
          <cell r="AF649">
            <v>37930</v>
          </cell>
        </row>
        <row r="650">
          <cell r="Q650" t="str">
            <v xml:space="preserve">SubCategory 3 Total:   </v>
          </cell>
          <cell r="R650">
            <v>5.9</v>
          </cell>
          <cell r="S650">
            <v>1133186</v>
          </cell>
          <cell r="T650">
            <v>15.96</v>
          </cell>
          <cell r="U650">
            <v>33585</v>
          </cell>
          <cell r="V650">
            <v>30381</v>
          </cell>
          <cell r="W650">
            <v>35824</v>
          </cell>
          <cell r="X650">
            <v>33714</v>
          </cell>
          <cell r="Y650">
            <v>536022</v>
          </cell>
          <cell r="Z650">
            <v>93648</v>
          </cell>
          <cell r="AA650">
            <v>0</v>
          </cell>
          <cell r="AB650">
            <v>0</v>
          </cell>
          <cell r="AC650">
            <v>67.900000000000006</v>
          </cell>
          <cell r="AD650">
            <v>1669208</v>
          </cell>
          <cell r="AE650" t="str">
            <v/>
          </cell>
        </row>
        <row r="651">
          <cell r="D651">
            <v>9606411</v>
          </cell>
          <cell r="E651">
            <v>1</v>
          </cell>
          <cell r="F651" t="str">
            <v>A</v>
          </cell>
          <cell r="G651" t="str">
            <v xml:space="preserve">ARLEE HOME FASHIONS </v>
          </cell>
          <cell r="H651">
            <v>987789</v>
          </cell>
          <cell r="I651" t="str">
            <v xml:space="preserve">MSE GINGHAM CHAIRPADCHAIRPAD NAVY </v>
          </cell>
          <cell r="J651" t="str">
            <v xml:space="preserve">19-15577 </v>
          </cell>
          <cell r="K651">
            <v>3.78</v>
          </cell>
          <cell r="L651">
            <v>9.99</v>
          </cell>
          <cell r="M651">
            <v>1</v>
          </cell>
          <cell r="N651">
            <v>0</v>
          </cell>
          <cell r="O651">
            <v>0</v>
          </cell>
          <cell r="P651">
            <v>0</v>
          </cell>
          <cell r="Q651">
            <v>8.74</v>
          </cell>
          <cell r="R651">
            <v>4.2</v>
          </cell>
          <cell r="S651">
            <v>17566</v>
          </cell>
          <cell r="T651">
            <v>22.75</v>
          </cell>
          <cell r="U651">
            <v>504</v>
          </cell>
          <cell r="V651">
            <v>346</v>
          </cell>
          <cell r="W651">
            <v>556</v>
          </cell>
          <cell r="X651">
            <v>518</v>
          </cell>
          <cell r="Y651">
            <v>11464</v>
          </cell>
          <cell r="Z651">
            <v>888</v>
          </cell>
          <cell r="AA651">
            <v>0</v>
          </cell>
          <cell r="AB651">
            <v>1532</v>
          </cell>
          <cell r="AC651">
            <v>60.5</v>
          </cell>
          <cell r="AD651">
            <v>29030</v>
          </cell>
          <cell r="AE651">
            <v>37748</v>
          </cell>
          <cell r="AF651">
            <v>37930</v>
          </cell>
        </row>
        <row r="652">
          <cell r="D652">
            <v>9606412</v>
          </cell>
          <cell r="E652">
            <v>1</v>
          </cell>
          <cell r="F652" t="str">
            <v>A</v>
          </cell>
          <cell r="G652" t="str">
            <v xml:space="preserve">ARLEE HOME FASHIONS </v>
          </cell>
          <cell r="H652">
            <v>987789</v>
          </cell>
          <cell r="I652" t="str">
            <v xml:space="preserve">MSE GINGHAM CHAIRPADCHAIRPAD VINT GREEN </v>
          </cell>
          <cell r="J652" t="str">
            <v xml:space="preserve">19-15777 </v>
          </cell>
          <cell r="K652">
            <v>3.78</v>
          </cell>
          <cell r="L652">
            <v>9.99</v>
          </cell>
          <cell r="M652">
            <v>1</v>
          </cell>
          <cell r="N652">
            <v>0</v>
          </cell>
          <cell r="O652">
            <v>0</v>
          </cell>
          <cell r="P652">
            <v>0</v>
          </cell>
          <cell r="Q652">
            <v>9.0500000000000007</v>
          </cell>
          <cell r="R652">
            <v>1.3</v>
          </cell>
          <cell r="S652">
            <v>8134</v>
          </cell>
          <cell r="T652">
            <v>75.430000000000007</v>
          </cell>
          <cell r="U652">
            <v>180</v>
          </cell>
          <cell r="V652">
            <v>156</v>
          </cell>
          <cell r="W652">
            <v>246</v>
          </cell>
          <cell r="X652">
            <v>157</v>
          </cell>
          <cell r="Y652">
            <v>13578</v>
          </cell>
          <cell r="Z652">
            <v>456</v>
          </cell>
          <cell r="AA652">
            <v>0</v>
          </cell>
          <cell r="AB652">
            <v>412</v>
          </cell>
          <cell r="AC652">
            <v>37.5</v>
          </cell>
          <cell r="AD652">
            <v>21712</v>
          </cell>
          <cell r="AE652">
            <v>37748</v>
          </cell>
          <cell r="AF652">
            <v>37930</v>
          </cell>
        </row>
        <row r="653">
          <cell r="D653">
            <v>9610811</v>
          </cell>
          <cell r="E653">
            <v>1</v>
          </cell>
          <cell r="F653" t="str">
            <v>A</v>
          </cell>
          <cell r="G653" t="str">
            <v xml:space="preserve">ARLEE HOME FASHIONS </v>
          </cell>
          <cell r="H653">
            <v>987789</v>
          </cell>
          <cell r="I653" t="str">
            <v xml:space="preserve">MSE CHEN CHAIRPAD CHEN CHAIRPAD TAUPE </v>
          </cell>
          <cell r="J653" t="str">
            <v xml:space="preserve">19-16172 </v>
          </cell>
          <cell r="K653">
            <v>4.49</v>
          </cell>
          <cell r="L653">
            <v>9.99</v>
          </cell>
          <cell r="M653">
            <v>1</v>
          </cell>
          <cell r="N653">
            <v>0</v>
          </cell>
          <cell r="O653">
            <v>0</v>
          </cell>
          <cell r="P653">
            <v>0</v>
          </cell>
          <cell r="Q653">
            <v>8.98</v>
          </cell>
          <cell r="R653">
            <v>12</v>
          </cell>
          <cell r="S653">
            <v>41311</v>
          </cell>
          <cell r="T653">
            <v>7.34</v>
          </cell>
          <cell r="U653">
            <v>1734</v>
          </cell>
          <cell r="V653">
            <v>1637</v>
          </cell>
          <cell r="W653">
            <v>1814</v>
          </cell>
          <cell r="X653">
            <v>2107</v>
          </cell>
          <cell r="Y653">
            <v>12727</v>
          </cell>
          <cell r="Z653">
            <v>5352</v>
          </cell>
          <cell r="AA653">
            <v>0</v>
          </cell>
          <cell r="AB653">
            <v>3192</v>
          </cell>
          <cell r="AC653">
            <v>76.400000000000006</v>
          </cell>
          <cell r="AD653">
            <v>54038</v>
          </cell>
          <cell r="AE653">
            <v>37748</v>
          </cell>
          <cell r="AF653">
            <v>37930</v>
          </cell>
        </row>
        <row r="654">
          <cell r="D654">
            <v>9610812</v>
          </cell>
          <cell r="E654">
            <v>1</v>
          </cell>
          <cell r="F654" t="str">
            <v>A</v>
          </cell>
          <cell r="G654" t="str">
            <v xml:space="preserve">ARLEE HOME FASHIONS </v>
          </cell>
          <cell r="H654">
            <v>987789</v>
          </cell>
          <cell r="I654" t="str">
            <v xml:space="preserve">MSE CHEN CHAIRPAD CHEN CHAIRPAD BLUE </v>
          </cell>
          <cell r="J654" t="str">
            <v xml:space="preserve">19-16171 </v>
          </cell>
          <cell r="K654">
            <v>4.49</v>
          </cell>
          <cell r="L654">
            <v>9.99</v>
          </cell>
          <cell r="M654">
            <v>1</v>
          </cell>
          <cell r="N654">
            <v>0</v>
          </cell>
          <cell r="O654">
            <v>0</v>
          </cell>
          <cell r="P654">
            <v>0</v>
          </cell>
          <cell r="Q654">
            <v>9.02</v>
          </cell>
          <cell r="R654">
            <v>9.3000000000000007</v>
          </cell>
          <cell r="S654">
            <v>31572</v>
          </cell>
          <cell r="T654">
            <v>9.73</v>
          </cell>
          <cell r="U654">
            <v>1080</v>
          </cell>
          <cell r="V654">
            <v>1190</v>
          </cell>
          <cell r="W654">
            <v>1296</v>
          </cell>
          <cell r="X654">
            <v>1292</v>
          </cell>
          <cell r="Y654">
            <v>10508</v>
          </cell>
          <cell r="Z654">
            <v>2204</v>
          </cell>
          <cell r="AA654">
            <v>0</v>
          </cell>
          <cell r="AB654">
            <v>2908</v>
          </cell>
          <cell r="AC654">
            <v>75</v>
          </cell>
          <cell r="AD654">
            <v>42080</v>
          </cell>
          <cell r="AE654">
            <v>37748</v>
          </cell>
          <cell r="AF654">
            <v>37930</v>
          </cell>
        </row>
        <row r="655">
          <cell r="D655">
            <v>9610813</v>
          </cell>
          <cell r="E655">
            <v>1</v>
          </cell>
          <cell r="F655" t="str">
            <v>A</v>
          </cell>
          <cell r="G655" t="str">
            <v xml:space="preserve">ARLEE HOME FASHIONS </v>
          </cell>
          <cell r="H655">
            <v>987789</v>
          </cell>
          <cell r="I655" t="str">
            <v xml:space="preserve">MSE CHEN CHAIRPAD CHEN CHAIRPAD SAGE </v>
          </cell>
          <cell r="J655" t="str">
            <v xml:space="preserve">19-16170 </v>
          </cell>
          <cell r="K655">
            <v>4.49</v>
          </cell>
          <cell r="L655">
            <v>9.99</v>
          </cell>
          <cell r="M655">
            <v>1</v>
          </cell>
          <cell r="N655">
            <v>0</v>
          </cell>
          <cell r="O655">
            <v>0</v>
          </cell>
          <cell r="P655">
            <v>0</v>
          </cell>
          <cell r="Q655">
            <v>8.94</v>
          </cell>
          <cell r="R655">
            <v>9.6999999999999993</v>
          </cell>
          <cell r="S655">
            <v>38798</v>
          </cell>
          <cell r="T655">
            <v>9.33</v>
          </cell>
          <cell r="U655">
            <v>1413</v>
          </cell>
          <cell r="V655">
            <v>1396</v>
          </cell>
          <cell r="W655">
            <v>1565</v>
          </cell>
          <cell r="X655">
            <v>1666</v>
          </cell>
          <cell r="Y655">
            <v>13184</v>
          </cell>
          <cell r="Z655">
            <v>3848</v>
          </cell>
          <cell r="AA655">
            <v>0</v>
          </cell>
          <cell r="AB655">
            <v>3688</v>
          </cell>
          <cell r="AC655">
            <v>74.599999999999994</v>
          </cell>
          <cell r="AD655">
            <v>51982</v>
          </cell>
          <cell r="AE655">
            <v>37748</v>
          </cell>
          <cell r="AF655">
            <v>37930</v>
          </cell>
        </row>
        <row r="656">
          <cell r="D656">
            <v>11119211</v>
          </cell>
          <cell r="E656">
            <v>1</v>
          </cell>
          <cell r="F656" t="str">
            <v>A</v>
          </cell>
          <cell r="G656" t="str">
            <v>TOWN &amp; COUNTRY LINEN</v>
          </cell>
          <cell r="H656">
            <v>951728</v>
          </cell>
          <cell r="I656" t="str">
            <v xml:space="preserve">MSE HYDRANDEA CP PATCHWORK CP </v>
          </cell>
          <cell r="J656" t="str">
            <v xml:space="preserve">069753BC </v>
          </cell>
          <cell r="K656">
            <v>4.83</v>
          </cell>
          <cell r="L656">
            <v>9.99</v>
          </cell>
          <cell r="M656">
            <v>1</v>
          </cell>
          <cell r="N656">
            <v>0</v>
          </cell>
          <cell r="O656">
            <v>0</v>
          </cell>
          <cell r="P656">
            <v>0</v>
          </cell>
          <cell r="Q656">
            <v>9.0399999999999991</v>
          </cell>
          <cell r="R656">
            <v>10.199999999999999</v>
          </cell>
          <cell r="S656">
            <v>22364</v>
          </cell>
          <cell r="T656">
            <v>8.76</v>
          </cell>
          <cell r="U656">
            <v>1238</v>
          </cell>
          <cell r="V656">
            <v>916</v>
          </cell>
          <cell r="W656">
            <v>1154</v>
          </cell>
          <cell r="X656">
            <v>1148</v>
          </cell>
          <cell r="Y656">
            <v>10848</v>
          </cell>
          <cell r="Z656">
            <v>3340</v>
          </cell>
          <cell r="AA656">
            <v>2968</v>
          </cell>
          <cell r="AB656">
            <v>24</v>
          </cell>
          <cell r="AC656">
            <v>67.3</v>
          </cell>
          <cell r="AD656">
            <v>33212</v>
          </cell>
          <cell r="AE656">
            <v>37748</v>
          </cell>
          <cell r="AF656">
            <v>37930</v>
          </cell>
        </row>
        <row r="657">
          <cell r="D657">
            <v>11119411</v>
          </cell>
          <cell r="E657">
            <v>1</v>
          </cell>
          <cell r="F657" t="str">
            <v>A</v>
          </cell>
          <cell r="G657" t="str">
            <v>TOWN &amp; COUNTRY LINEN</v>
          </cell>
          <cell r="H657">
            <v>951728</v>
          </cell>
          <cell r="I657" t="str">
            <v xml:space="preserve">MSE SUMMERHOUSE CP PATCHWORK CP </v>
          </cell>
          <cell r="J657" t="str">
            <v xml:space="preserve">069763BC </v>
          </cell>
          <cell r="K657">
            <v>4.83</v>
          </cell>
          <cell r="L657">
            <v>9.99</v>
          </cell>
          <cell r="M657">
            <v>1</v>
          </cell>
          <cell r="N657">
            <v>0</v>
          </cell>
          <cell r="O657">
            <v>0</v>
          </cell>
          <cell r="P657">
            <v>0</v>
          </cell>
          <cell r="Q657">
            <v>9.02</v>
          </cell>
          <cell r="R657">
            <v>2.6</v>
          </cell>
          <cell r="S657">
            <v>12507</v>
          </cell>
          <cell r="T657">
            <v>37.51</v>
          </cell>
          <cell r="U657">
            <v>397</v>
          </cell>
          <cell r="V657">
            <v>283</v>
          </cell>
          <cell r="W657">
            <v>396</v>
          </cell>
          <cell r="X657">
            <v>338</v>
          </cell>
          <cell r="Y657">
            <v>14890</v>
          </cell>
          <cell r="Z657">
            <v>60</v>
          </cell>
          <cell r="AA657">
            <v>140</v>
          </cell>
          <cell r="AB657">
            <v>0</v>
          </cell>
          <cell r="AC657">
            <v>45.7</v>
          </cell>
          <cell r="AD657">
            <v>27397</v>
          </cell>
          <cell r="AE657">
            <v>37748</v>
          </cell>
          <cell r="AF657">
            <v>37930</v>
          </cell>
        </row>
        <row r="658">
          <cell r="D658">
            <v>20982411</v>
          </cell>
          <cell r="E658">
            <v>1</v>
          </cell>
          <cell r="F658" t="str">
            <v>A</v>
          </cell>
          <cell r="G658" t="str">
            <v>TOWN &amp; COUNTRY LINEN</v>
          </cell>
          <cell r="H658">
            <v>951728</v>
          </cell>
          <cell r="I658" t="str">
            <v xml:space="preserve">MSE APPLE CHAIR PAD APPLE HARV PRT </v>
          </cell>
          <cell r="J658" t="str">
            <v xml:space="preserve">064123BC </v>
          </cell>
          <cell r="K658">
            <v>5.07</v>
          </cell>
          <cell r="L658">
            <v>9.99</v>
          </cell>
          <cell r="M658">
            <v>1</v>
          </cell>
          <cell r="N658">
            <v>0</v>
          </cell>
          <cell r="O658">
            <v>0</v>
          </cell>
          <cell r="P658">
            <v>0</v>
          </cell>
          <cell r="Q658">
            <v>9.0500000000000007</v>
          </cell>
          <cell r="R658">
            <v>2.2000000000000002</v>
          </cell>
          <cell r="S658">
            <v>23907</v>
          </cell>
          <cell r="T658">
            <v>44.49</v>
          </cell>
          <cell r="U658">
            <v>411</v>
          </cell>
          <cell r="V658">
            <v>343</v>
          </cell>
          <cell r="W658">
            <v>381</v>
          </cell>
          <cell r="X658">
            <v>469</v>
          </cell>
          <cell r="Y658">
            <v>18284</v>
          </cell>
          <cell r="Z658">
            <v>572</v>
          </cell>
          <cell r="AA658">
            <v>36</v>
          </cell>
          <cell r="AB658">
            <v>544</v>
          </cell>
          <cell r="AC658">
            <v>56.7</v>
          </cell>
          <cell r="AD658">
            <v>42191</v>
          </cell>
          <cell r="AE658">
            <v>37342</v>
          </cell>
          <cell r="AF658">
            <v>37930</v>
          </cell>
        </row>
        <row r="659">
          <cell r="D659">
            <v>21252711</v>
          </cell>
          <cell r="E659">
            <v>1</v>
          </cell>
          <cell r="F659" t="str">
            <v>A</v>
          </cell>
          <cell r="G659" t="str">
            <v>TOWN &amp; COUNTRY LINEN</v>
          </cell>
          <cell r="H659">
            <v>951728</v>
          </cell>
          <cell r="I659" t="str">
            <v xml:space="preserve">MSE CHAIR PADI BLUE SKIRTED C.PAD </v>
          </cell>
          <cell r="J659" t="str">
            <v xml:space="preserve">061063BC </v>
          </cell>
          <cell r="K659">
            <v>7</v>
          </cell>
          <cell r="L659">
            <v>14.99</v>
          </cell>
          <cell r="M659">
            <v>1</v>
          </cell>
          <cell r="N659">
            <v>0</v>
          </cell>
          <cell r="O659">
            <v>0</v>
          </cell>
          <cell r="P659">
            <v>0</v>
          </cell>
          <cell r="Q659">
            <v>13.53</v>
          </cell>
          <cell r="R659">
            <v>2.5</v>
          </cell>
          <cell r="S659">
            <v>16821</v>
          </cell>
          <cell r="T659">
            <v>39.49</v>
          </cell>
          <cell r="U659">
            <v>388</v>
          </cell>
          <cell r="V659">
            <v>434</v>
          </cell>
          <cell r="W659">
            <v>460</v>
          </cell>
          <cell r="X659">
            <v>434</v>
          </cell>
          <cell r="Y659">
            <v>15323</v>
          </cell>
          <cell r="Z659">
            <v>1076</v>
          </cell>
          <cell r="AA659">
            <v>80</v>
          </cell>
          <cell r="AB659">
            <v>964</v>
          </cell>
          <cell r="AC659">
            <v>52.3</v>
          </cell>
          <cell r="AD659">
            <v>32144</v>
          </cell>
          <cell r="AE659">
            <v>36999</v>
          </cell>
          <cell r="AF659">
            <v>37930</v>
          </cell>
        </row>
        <row r="660">
          <cell r="D660">
            <v>21252712</v>
          </cell>
          <cell r="E660">
            <v>1</v>
          </cell>
          <cell r="F660" t="str">
            <v>A</v>
          </cell>
          <cell r="G660" t="str">
            <v>TOWN &amp; COUNTRY LINEN</v>
          </cell>
          <cell r="H660">
            <v>951728</v>
          </cell>
          <cell r="I660" t="str">
            <v>MSE CHAIR PADI BLUE TOILE FLANGE CP</v>
          </cell>
          <cell r="J660" t="str">
            <v xml:space="preserve">061133BC </v>
          </cell>
          <cell r="K660">
            <v>5.79</v>
          </cell>
          <cell r="L660">
            <v>12.99</v>
          </cell>
          <cell r="M660">
            <v>1</v>
          </cell>
          <cell r="N660">
            <v>0</v>
          </cell>
          <cell r="O660">
            <v>0</v>
          </cell>
          <cell r="P660">
            <v>0</v>
          </cell>
          <cell r="Q660">
            <v>11.76</v>
          </cell>
          <cell r="R660">
            <v>3.1</v>
          </cell>
          <cell r="S660">
            <v>25551</v>
          </cell>
          <cell r="T660">
            <v>31.29</v>
          </cell>
          <cell r="U660">
            <v>489</v>
          </cell>
          <cell r="V660">
            <v>477</v>
          </cell>
          <cell r="W660">
            <v>479</v>
          </cell>
          <cell r="X660">
            <v>548</v>
          </cell>
          <cell r="Y660">
            <v>15300</v>
          </cell>
          <cell r="Z660">
            <v>28</v>
          </cell>
          <cell r="AA660">
            <v>228</v>
          </cell>
          <cell r="AB660">
            <v>164</v>
          </cell>
          <cell r="AC660">
            <v>62.5</v>
          </cell>
          <cell r="AD660">
            <v>40851</v>
          </cell>
          <cell r="AE660">
            <v>36985</v>
          </cell>
          <cell r="AF660">
            <v>37923</v>
          </cell>
        </row>
        <row r="661">
          <cell r="D661">
            <v>21895312</v>
          </cell>
          <cell r="E661">
            <v>1</v>
          </cell>
          <cell r="F661" t="str">
            <v>A</v>
          </cell>
          <cell r="G661" t="str">
            <v>TOWN &amp; COUNTRY LINEN</v>
          </cell>
          <cell r="H661">
            <v>951728</v>
          </cell>
          <cell r="I661" t="str">
            <v xml:space="preserve">MSE CHAIR PADS STONE SKIRTED C.PAD </v>
          </cell>
          <cell r="J661" t="str">
            <v xml:space="preserve">061063BC </v>
          </cell>
          <cell r="K661">
            <v>7</v>
          </cell>
          <cell r="L661">
            <v>14.99</v>
          </cell>
          <cell r="M661">
            <v>1</v>
          </cell>
          <cell r="N661">
            <v>0</v>
          </cell>
          <cell r="O661">
            <v>0</v>
          </cell>
          <cell r="P661">
            <v>0</v>
          </cell>
          <cell r="Q661">
            <v>13.57</v>
          </cell>
          <cell r="R661">
            <v>5.4</v>
          </cell>
          <cell r="S661">
            <v>27349</v>
          </cell>
          <cell r="T661">
            <v>17.559999999999999</v>
          </cell>
          <cell r="U661">
            <v>849</v>
          </cell>
          <cell r="V661">
            <v>607</v>
          </cell>
          <cell r="W661">
            <v>670</v>
          </cell>
          <cell r="X661">
            <v>702</v>
          </cell>
          <cell r="Y661">
            <v>14912</v>
          </cell>
          <cell r="Z661">
            <v>1640</v>
          </cell>
          <cell r="AA661">
            <v>140</v>
          </cell>
          <cell r="AB661">
            <v>1700</v>
          </cell>
          <cell r="AC661">
            <v>64.7</v>
          </cell>
          <cell r="AD661">
            <v>42261</v>
          </cell>
          <cell r="AE661">
            <v>36999</v>
          </cell>
          <cell r="AF661">
            <v>37930</v>
          </cell>
        </row>
        <row r="662">
          <cell r="D662">
            <v>22308920</v>
          </cell>
          <cell r="E662">
            <v>1</v>
          </cell>
          <cell r="F662" t="str">
            <v>A</v>
          </cell>
          <cell r="G662" t="str">
            <v>TOWN &amp; COUNTRY LINEN</v>
          </cell>
          <cell r="H662">
            <v>951728</v>
          </cell>
          <cell r="I662" t="str">
            <v xml:space="preserve">MSE TABLETOP ENB RFFL HYDRANGEA CPAD </v>
          </cell>
          <cell r="J662" t="str">
            <v xml:space="preserve">033613BC </v>
          </cell>
          <cell r="K662">
            <v>6.65</v>
          </cell>
          <cell r="L662">
            <v>14.99</v>
          </cell>
          <cell r="M662">
            <v>1</v>
          </cell>
          <cell r="N662">
            <v>0</v>
          </cell>
          <cell r="O662">
            <v>0</v>
          </cell>
          <cell r="P662">
            <v>0</v>
          </cell>
          <cell r="Q662">
            <v>12.65</v>
          </cell>
          <cell r="R662">
            <v>8.8000000000000007</v>
          </cell>
          <cell r="S662">
            <v>49901</v>
          </cell>
          <cell r="T662">
            <v>10.32</v>
          </cell>
          <cell r="U662">
            <v>1592</v>
          </cell>
          <cell r="V662">
            <v>830</v>
          </cell>
          <cell r="W662">
            <v>1062</v>
          </cell>
          <cell r="X662">
            <v>1031</v>
          </cell>
          <cell r="Y662">
            <v>16424</v>
          </cell>
          <cell r="Z662">
            <v>2432</v>
          </cell>
          <cell r="AA662">
            <v>0</v>
          </cell>
          <cell r="AB662">
            <v>2308</v>
          </cell>
          <cell r="AC662">
            <v>75.2</v>
          </cell>
          <cell r="AD662">
            <v>66325</v>
          </cell>
          <cell r="AE662">
            <v>36047</v>
          </cell>
          <cell r="AF662">
            <v>37930</v>
          </cell>
        </row>
        <row r="663">
          <cell r="D663">
            <v>22320613</v>
          </cell>
          <cell r="E663">
            <v>1</v>
          </cell>
          <cell r="F663" t="str">
            <v>A</v>
          </cell>
          <cell r="G663" t="str">
            <v>TOWN &amp; COUNTRY LINEN</v>
          </cell>
          <cell r="H663">
            <v>951728</v>
          </cell>
          <cell r="I663" t="str">
            <v xml:space="preserve">MSE CHAIR PADS SAGE SKIRTED C.PAD </v>
          </cell>
          <cell r="J663" t="str">
            <v xml:space="preserve">061063BC </v>
          </cell>
          <cell r="K663">
            <v>7</v>
          </cell>
          <cell r="L663">
            <v>14.99</v>
          </cell>
          <cell r="M663">
            <v>1</v>
          </cell>
          <cell r="N663">
            <v>0</v>
          </cell>
          <cell r="O663">
            <v>0</v>
          </cell>
          <cell r="P663">
            <v>0</v>
          </cell>
          <cell r="Q663">
            <v>13.49</v>
          </cell>
          <cell r="R663">
            <v>5.4</v>
          </cell>
          <cell r="S663">
            <v>30439</v>
          </cell>
          <cell r="T663">
            <v>17.600000000000001</v>
          </cell>
          <cell r="U663">
            <v>795</v>
          </cell>
          <cell r="V663">
            <v>680</v>
          </cell>
          <cell r="W663">
            <v>631</v>
          </cell>
          <cell r="X663">
            <v>867</v>
          </cell>
          <cell r="Y663">
            <v>13988</v>
          </cell>
          <cell r="Z663">
            <v>1964</v>
          </cell>
          <cell r="AA663">
            <v>0</v>
          </cell>
          <cell r="AB663">
            <v>1820</v>
          </cell>
          <cell r="AC663">
            <v>68.5</v>
          </cell>
          <cell r="AD663">
            <v>44427</v>
          </cell>
          <cell r="AE663">
            <v>36999</v>
          </cell>
          <cell r="AF663">
            <v>37930</v>
          </cell>
        </row>
        <row r="664">
          <cell r="Q664" t="str">
            <v xml:space="preserve">SubCategory 4 Total:   </v>
          </cell>
          <cell r="R664">
            <v>5.8</v>
          </cell>
          <cell r="S664">
            <v>346220</v>
          </cell>
          <cell r="T664">
            <v>16.39</v>
          </cell>
          <cell r="U664">
            <v>11070</v>
          </cell>
          <cell r="V664">
            <v>9295</v>
          </cell>
          <cell r="W664">
            <v>10710</v>
          </cell>
          <cell r="X664">
            <v>11277</v>
          </cell>
          <cell r="Y664">
            <v>181430</v>
          </cell>
          <cell r="Z664">
            <v>23860</v>
          </cell>
          <cell r="AA664">
            <v>3592</v>
          </cell>
          <cell r="AB664">
            <v>19256</v>
          </cell>
          <cell r="AC664">
            <v>65.599999999999994</v>
          </cell>
          <cell r="AD664">
            <v>527650</v>
          </cell>
          <cell r="AE664" t="str">
            <v/>
          </cell>
        </row>
        <row r="665">
          <cell r="D665">
            <v>9954711</v>
          </cell>
          <cell r="E665">
            <v>1</v>
          </cell>
          <cell r="F665" t="str">
            <v>A</v>
          </cell>
          <cell r="G665" t="str">
            <v xml:space="preserve">AVON HOME FASHIONS </v>
          </cell>
          <cell r="H665">
            <v>82938</v>
          </cell>
          <cell r="I665" t="str">
            <v xml:space="preserve">MS TABLECLOTH 52X70 OBL WHITE </v>
          </cell>
          <cell r="J665">
            <v>2872</v>
          </cell>
          <cell r="K665">
            <v>3.62</v>
          </cell>
          <cell r="L665">
            <v>11.99</v>
          </cell>
          <cell r="M665">
            <v>1</v>
          </cell>
          <cell r="N665">
            <v>0</v>
          </cell>
          <cell r="O665">
            <v>0</v>
          </cell>
          <cell r="P665">
            <v>0</v>
          </cell>
          <cell r="Q665">
            <v>11.55</v>
          </cell>
          <cell r="R665">
            <v>3.9</v>
          </cell>
          <cell r="S665">
            <v>4780</v>
          </cell>
          <cell r="T665">
            <v>24.54</v>
          </cell>
          <cell r="U665">
            <v>179</v>
          </cell>
          <cell r="V665">
            <v>167</v>
          </cell>
          <cell r="W665">
            <v>181</v>
          </cell>
          <cell r="X665">
            <v>161</v>
          </cell>
          <cell r="Y665">
            <v>4392</v>
          </cell>
          <cell r="Z665">
            <v>771</v>
          </cell>
          <cell r="AA665">
            <v>0</v>
          </cell>
          <cell r="AB665">
            <v>0</v>
          </cell>
          <cell r="AC665">
            <v>52.1</v>
          </cell>
          <cell r="AD665">
            <v>9172</v>
          </cell>
          <cell r="AE665">
            <v>37727</v>
          </cell>
          <cell r="AF665">
            <v>37930</v>
          </cell>
        </row>
        <row r="666">
          <cell r="D666">
            <v>9954712</v>
          </cell>
          <cell r="E666">
            <v>1</v>
          </cell>
          <cell r="F666" t="str">
            <v>A</v>
          </cell>
          <cell r="G666" t="str">
            <v xml:space="preserve">AVON HOME FASHIONS </v>
          </cell>
          <cell r="H666">
            <v>82938</v>
          </cell>
          <cell r="I666" t="str">
            <v xml:space="preserve">MS TABLECLOTH 52X70 OBL BONE </v>
          </cell>
          <cell r="J666">
            <v>2872</v>
          </cell>
          <cell r="K666">
            <v>3.62</v>
          </cell>
          <cell r="L666">
            <v>11.99</v>
          </cell>
          <cell r="M666">
            <v>1</v>
          </cell>
          <cell r="N666">
            <v>0</v>
          </cell>
          <cell r="O666">
            <v>0</v>
          </cell>
          <cell r="P666">
            <v>0</v>
          </cell>
          <cell r="Q666">
            <v>11.58</v>
          </cell>
          <cell r="R666">
            <v>7.2</v>
          </cell>
          <cell r="S666">
            <v>6541</v>
          </cell>
          <cell r="T666">
            <v>12.99</v>
          </cell>
          <cell r="U666">
            <v>266</v>
          </cell>
          <cell r="V666">
            <v>175</v>
          </cell>
          <cell r="W666">
            <v>236</v>
          </cell>
          <cell r="X666">
            <v>243</v>
          </cell>
          <cell r="Y666">
            <v>3454</v>
          </cell>
          <cell r="Z666">
            <v>1348</v>
          </cell>
          <cell r="AA666">
            <v>0</v>
          </cell>
          <cell r="AB666">
            <v>0</v>
          </cell>
          <cell r="AC666">
            <v>65.400000000000006</v>
          </cell>
          <cell r="AD666">
            <v>9995</v>
          </cell>
          <cell r="AE666">
            <v>37727</v>
          </cell>
          <cell r="AF666">
            <v>37930</v>
          </cell>
        </row>
        <row r="667">
          <cell r="D667">
            <v>9954713</v>
          </cell>
          <cell r="E667">
            <v>1</v>
          </cell>
          <cell r="F667" t="str">
            <v>A</v>
          </cell>
          <cell r="G667" t="str">
            <v xml:space="preserve">AVON HOME FASHIONS </v>
          </cell>
          <cell r="H667">
            <v>82938</v>
          </cell>
          <cell r="I667" t="str">
            <v xml:space="preserve">MS TABLECLOTH 52X70 OBL BLUE </v>
          </cell>
          <cell r="J667">
            <v>2872</v>
          </cell>
          <cell r="K667">
            <v>3.62</v>
          </cell>
          <cell r="L667">
            <v>11.99</v>
          </cell>
          <cell r="M667">
            <v>1</v>
          </cell>
          <cell r="N667">
            <v>0</v>
          </cell>
          <cell r="O667">
            <v>0</v>
          </cell>
          <cell r="P667">
            <v>0</v>
          </cell>
          <cell r="Q667">
            <v>11.57</v>
          </cell>
          <cell r="R667">
            <v>4.3</v>
          </cell>
          <cell r="S667">
            <v>4066</v>
          </cell>
          <cell r="T667">
            <v>22.37</v>
          </cell>
          <cell r="U667">
            <v>207</v>
          </cell>
          <cell r="V667">
            <v>148</v>
          </cell>
          <cell r="W667">
            <v>148</v>
          </cell>
          <cell r="X667">
            <v>162</v>
          </cell>
          <cell r="Y667">
            <v>4630</v>
          </cell>
          <cell r="Z667">
            <v>544</v>
          </cell>
          <cell r="AA667">
            <v>0</v>
          </cell>
          <cell r="AB667">
            <v>0</v>
          </cell>
          <cell r="AC667">
            <v>46.8</v>
          </cell>
          <cell r="AD667">
            <v>8696</v>
          </cell>
          <cell r="AE667">
            <v>37727</v>
          </cell>
          <cell r="AF667">
            <v>37930</v>
          </cell>
        </row>
        <row r="668">
          <cell r="D668">
            <v>9954714</v>
          </cell>
          <cell r="E668">
            <v>1</v>
          </cell>
          <cell r="F668" t="str">
            <v>A</v>
          </cell>
          <cell r="G668" t="str">
            <v xml:space="preserve">AVON HOME FASHIONS </v>
          </cell>
          <cell r="H668">
            <v>82938</v>
          </cell>
          <cell r="I668" t="str">
            <v xml:space="preserve">MS TABLECLOTH 52X70 OBL GREEN </v>
          </cell>
          <cell r="J668">
            <v>2872</v>
          </cell>
          <cell r="K668">
            <v>3.62</v>
          </cell>
          <cell r="L668">
            <v>11.99</v>
          </cell>
          <cell r="M668">
            <v>1</v>
          </cell>
          <cell r="N668">
            <v>0</v>
          </cell>
          <cell r="O668">
            <v>0</v>
          </cell>
          <cell r="P668">
            <v>0</v>
          </cell>
          <cell r="Q668">
            <v>11.53</v>
          </cell>
          <cell r="R668">
            <v>5.7</v>
          </cell>
          <cell r="S668">
            <v>5262</v>
          </cell>
          <cell r="T668">
            <v>16.46</v>
          </cell>
          <cell r="U668">
            <v>257</v>
          </cell>
          <cell r="V668">
            <v>149</v>
          </cell>
          <cell r="W668">
            <v>193</v>
          </cell>
          <cell r="X668">
            <v>235</v>
          </cell>
          <cell r="Y668">
            <v>4231</v>
          </cell>
          <cell r="Z668">
            <v>719</v>
          </cell>
          <cell r="AA668">
            <v>0</v>
          </cell>
          <cell r="AB668">
            <v>0</v>
          </cell>
          <cell r="AC668">
            <v>55.4</v>
          </cell>
          <cell r="AD668">
            <v>9493</v>
          </cell>
          <cell r="AE668">
            <v>37720</v>
          </cell>
          <cell r="AF668">
            <v>37930</v>
          </cell>
        </row>
        <row r="669">
          <cell r="D669">
            <v>9956311</v>
          </cell>
          <cell r="E669">
            <v>1</v>
          </cell>
          <cell r="F669" t="str">
            <v>A</v>
          </cell>
          <cell r="G669" t="str">
            <v xml:space="preserve">AVON HOME FASHIONS </v>
          </cell>
          <cell r="H669">
            <v>82938</v>
          </cell>
          <cell r="I669" t="str">
            <v xml:space="preserve">MS TABLECLOTH 60X84 OBL WHITE </v>
          </cell>
          <cell r="J669">
            <v>2872</v>
          </cell>
          <cell r="K669">
            <v>4.54</v>
          </cell>
          <cell r="L669">
            <v>14.99</v>
          </cell>
          <cell r="M669">
            <v>1</v>
          </cell>
          <cell r="N669">
            <v>0</v>
          </cell>
          <cell r="O669">
            <v>0</v>
          </cell>
          <cell r="P669">
            <v>0</v>
          </cell>
          <cell r="Q669">
            <v>14.29</v>
          </cell>
          <cell r="R669">
            <v>4.5999999999999996</v>
          </cell>
          <cell r="S669">
            <v>6046</v>
          </cell>
          <cell r="T669">
            <v>20.57</v>
          </cell>
          <cell r="U669">
            <v>289</v>
          </cell>
          <cell r="V669">
            <v>180</v>
          </cell>
          <cell r="W669">
            <v>161</v>
          </cell>
          <cell r="X669">
            <v>242</v>
          </cell>
          <cell r="Y669">
            <v>5945</v>
          </cell>
          <cell r="Z669">
            <v>627</v>
          </cell>
          <cell r="AA669">
            <v>0</v>
          </cell>
          <cell r="AB669">
            <v>0</v>
          </cell>
          <cell r="AC669">
            <v>50.4</v>
          </cell>
          <cell r="AD669">
            <v>11991</v>
          </cell>
          <cell r="AE669">
            <v>37727</v>
          </cell>
          <cell r="AF669">
            <v>37930</v>
          </cell>
        </row>
        <row r="670">
          <cell r="D670">
            <v>9956312</v>
          </cell>
          <cell r="E670">
            <v>1</v>
          </cell>
          <cell r="F670" t="str">
            <v>A</v>
          </cell>
          <cell r="G670" t="str">
            <v xml:space="preserve">AVON HOME FASHIONS </v>
          </cell>
          <cell r="H670">
            <v>82938</v>
          </cell>
          <cell r="I670" t="str">
            <v xml:space="preserve">MS TABLECLOTH 60X84 OBL BONE </v>
          </cell>
          <cell r="J670">
            <v>2872</v>
          </cell>
          <cell r="K670">
            <v>4.54</v>
          </cell>
          <cell r="L670">
            <v>14.99</v>
          </cell>
          <cell r="M670">
            <v>1</v>
          </cell>
          <cell r="N670">
            <v>0</v>
          </cell>
          <cell r="O670">
            <v>0</v>
          </cell>
          <cell r="P670">
            <v>0</v>
          </cell>
          <cell r="Q670">
            <v>14.34</v>
          </cell>
          <cell r="R670">
            <v>8.9</v>
          </cell>
          <cell r="S670">
            <v>7999</v>
          </cell>
          <cell r="T670">
            <v>10.210000000000001</v>
          </cell>
          <cell r="U670">
            <v>436</v>
          </cell>
          <cell r="V670">
            <v>279</v>
          </cell>
          <cell r="W670">
            <v>268</v>
          </cell>
          <cell r="X670">
            <v>358</v>
          </cell>
          <cell r="Y670">
            <v>4451</v>
          </cell>
          <cell r="Z670">
            <v>1171</v>
          </cell>
          <cell r="AA670">
            <v>0</v>
          </cell>
          <cell r="AB670">
            <v>0</v>
          </cell>
          <cell r="AC670">
            <v>64.2</v>
          </cell>
          <cell r="AD670">
            <v>12450</v>
          </cell>
          <cell r="AE670">
            <v>37727</v>
          </cell>
          <cell r="AF670">
            <v>37930</v>
          </cell>
        </row>
        <row r="671">
          <cell r="D671">
            <v>9956313</v>
          </cell>
          <cell r="E671">
            <v>1</v>
          </cell>
          <cell r="F671" t="str">
            <v>A</v>
          </cell>
          <cell r="G671" t="str">
            <v xml:space="preserve">AVON HOME FASHIONS </v>
          </cell>
          <cell r="H671">
            <v>82938</v>
          </cell>
          <cell r="I671" t="str">
            <v xml:space="preserve">MS TABLECLOTH 60X84 OBL BLUE </v>
          </cell>
          <cell r="J671">
            <v>2872</v>
          </cell>
          <cell r="K671">
            <v>4.54</v>
          </cell>
          <cell r="L671">
            <v>14.99</v>
          </cell>
          <cell r="M671">
            <v>1</v>
          </cell>
          <cell r="N671">
            <v>0</v>
          </cell>
          <cell r="O671">
            <v>0</v>
          </cell>
          <cell r="P671">
            <v>0</v>
          </cell>
          <cell r="Q671">
            <v>14.28</v>
          </cell>
          <cell r="R671">
            <v>3.6</v>
          </cell>
          <cell r="S671">
            <v>4495</v>
          </cell>
          <cell r="T671">
            <v>26.76</v>
          </cell>
          <cell r="U671">
            <v>244</v>
          </cell>
          <cell r="V671">
            <v>144</v>
          </cell>
          <cell r="W671">
            <v>143</v>
          </cell>
          <cell r="X671">
            <v>194</v>
          </cell>
          <cell r="Y671">
            <v>6530</v>
          </cell>
          <cell r="Z671">
            <v>368</v>
          </cell>
          <cell r="AA671">
            <v>0</v>
          </cell>
          <cell r="AB671">
            <v>0</v>
          </cell>
          <cell r="AC671">
            <v>40.799999999999997</v>
          </cell>
          <cell r="AD671">
            <v>11025</v>
          </cell>
          <cell r="AE671">
            <v>37727</v>
          </cell>
          <cell r="AF671">
            <v>37930</v>
          </cell>
        </row>
        <row r="672">
          <cell r="D672">
            <v>9956314</v>
          </cell>
          <cell r="E672">
            <v>1</v>
          </cell>
          <cell r="F672" t="str">
            <v>A</v>
          </cell>
          <cell r="G672" t="str">
            <v xml:space="preserve">AVON HOME FASHIONS </v>
          </cell>
          <cell r="H672">
            <v>82938</v>
          </cell>
          <cell r="I672" t="str">
            <v xml:space="preserve">MS TABLECLOTH 60X84 OBL GREEN </v>
          </cell>
          <cell r="J672">
            <v>2872</v>
          </cell>
          <cell r="K672">
            <v>4.54</v>
          </cell>
          <cell r="L672">
            <v>14.99</v>
          </cell>
          <cell r="M672">
            <v>1</v>
          </cell>
          <cell r="N672">
            <v>0</v>
          </cell>
          <cell r="O672">
            <v>0</v>
          </cell>
          <cell r="P672">
            <v>0</v>
          </cell>
          <cell r="Q672">
            <v>14.27</v>
          </cell>
          <cell r="R672">
            <v>6.2</v>
          </cell>
          <cell r="S672">
            <v>6416</v>
          </cell>
          <cell r="T672">
            <v>15.11</v>
          </cell>
          <cell r="U672">
            <v>367</v>
          </cell>
          <cell r="V672">
            <v>213</v>
          </cell>
          <cell r="W672">
            <v>201</v>
          </cell>
          <cell r="X672">
            <v>264</v>
          </cell>
          <cell r="Y672">
            <v>5544</v>
          </cell>
          <cell r="Z672">
            <v>608</v>
          </cell>
          <cell r="AA672">
            <v>0</v>
          </cell>
          <cell r="AB672">
            <v>0</v>
          </cell>
          <cell r="AC672">
            <v>53.6</v>
          </cell>
          <cell r="AD672">
            <v>11960</v>
          </cell>
          <cell r="AE672">
            <v>37720</v>
          </cell>
          <cell r="AF672">
            <v>37930</v>
          </cell>
        </row>
        <row r="673">
          <cell r="D673">
            <v>9956911</v>
          </cell>
          <cell r="E673">
            <v>1</v>
          </cell>
          <cell r="F673" t="str">
            <v>A</v>
          </cell>
          <cell r="G673" t="str">
            <v xml:space="preserve">AVON HOME FASHIONS </v>
          </cell>
          <cell r="H673">
            <v>82938</v>
          </cell>
          <cell r="I673" t="str">
            <v xml:space="preserve">MS TABLECLOTH 60X104 OBL WHITE </v>
          </cell>
          <cell r="J673">
            <v>2872</v>
          </cell>
          <cell r="K673">
            <v>5.45</v>
          </cell>
          <cell r="L673">
            <v>16.989999999999998</v>
          </cell>
          <cell r="M673">
            <v>1</v>
          </cell>
          <cell r="N673">
            <v>0</v>
          </cell>
          <cell r="O673">
            <v>0</v>
          </cell>
          <cell r="P673">
            <v>0</v>
          </cell>
          <cell r="Q673">
            <v>16.07</v>
          </cell>
          <cell r="R673">
            <v>6.6</v>
          </cell>
          <cell r="S673">
            <v>6640</v>
          </cell>
          <cell r="T673">
            <v>14.16</v>
          </cell>
          <cell r="U673">
            <v>407</v>
          </cell>
          <cell r="V673">
            <v>256</v>
          </cell>
          <cell r="W673">
            <v>218</v>
          </cell>
          <cell r="X673">
            <v>305</v>
          </cell>
          <cell r="Y673">
            <v>5761</v>
          </cell>
          <cell r="Z673">
            <v>835</v>
          </cell>
          <cell r="AA673">
            <v>0</v>
          </cell>
          <cell r="AB673">
            <v>0</v>
          </cell>
          <cell r="AC673">
            <v>53.5</v>
          </cell>
          <cell r="AD673">
            <v>12401</v>
          </cell>
          <cell r="AE673">
            <v>37727</v>
          </cell>
          <cell r="AF673">
            <v>37930</v>
          </cell>
        </row>
        <row r="674">
          <cell r="D674">
            <v>9956912</v>
          </cell>
          <cell r="E674">
            <v>1</v>
          </cell>
          <cell r="F674" t="str">
            <v>A</v>
          </cell>
          <cell r="G674" t="str">
            <v xml:space="preserve">AVON HOME FASHIONS </v>
          </cell>
          <cell r="H674">
            <v>82938</v>
          </cell>
          <cell r="I674" t="str">
            <v xml:space="preserve">MS TABLECLOTH 60X104 OBL BONE </v>
          </cell>
          <cell r="J674">
            <v>2872</v>
          </cell>
          <cell r="K674">
            <v>5.45</v>
          </cell>
          <cell r="L674">
            <v>16.989999999999998</v>
          </cell>
          <cell r="M674">
            <v>1</v>
          </cell>
          <cell r="N674">
            <v>0</v>
          </cell>
          <cell r="O674">
            <v>0</v>
          </cell>
          <cell r="P674">
            <v>0</v>
          </cell>
          <cell r="Q674">
            <v>16.14</v>
          </cell>
          <cell r="R674">
            <v>9.4</v>
          </cell>
          <cell r="S674">
            <v>6823</v>
          </cell>
          <cell r="T674">
            <v>9.65</v>
          </cell>
          <cell r="U674">
            <v>514</v>
          </cell>
          <cell r="V674">
            <v>250</v>
          </cell>
          <cell r="W674">
            <v>231</v>
          </cell>
          <cell r="X674">
            <v>307</v>
          </cell>
          <cell r="Y674">
            <v>4962</v>
          </cell>
          <cell r="Z674">
            <v>898</v>
          </cell>
          <cell r="AA674">
            <v>0</v>
          </cell>
          <cell r="AB674">
            <v>0</v>
          </cell>
          <cell r="AC674">
            <v>57.9</v>
          </cell>
          <cell r="AD674">
            <v>11785</v>
          </cell>
          <cell r="AE674">
            <v>37727</v>
          </cell>
          <cell r="AF674">
            <v>37930</v>
          </cell>
        </row>
        <row r="675">
          <cell r="D675">
            <v>9956913</v>
          </cell>
          <cell r="E675">
            <v>1</v>
          </cell>
          <cell r="F675" t="str">
            <v>A</v>
          </cell>
          <cell r="G675" t="str">
            <v xml:space="preserve">AVON HOME FASHIONS </v>
          </cell>
          <cell r="H675">
            <v>82938</v>
          </cell>
          <cell r="I675" t="str">
            <v xml:space="preserve">MS TABLECLOTH 60X104 OBL BLUE </v>
          </cell>
          <cell r="J675">
            <v>2872</v>
          </cell>
          <cell r="K675">
            <v>5.45</v>
          </cell>
          <cell r="L675">
            <v>16.989999999999998</v>
          </cell>
          <cell r="M675">
            <v>1</v>
          </cell>
          <cell r="N675">
            <v>0</v>
          </cell>
          <cell r="O675">
            <v>0</v>
          </cell>
          <cell r="P675">
            <v>0</v>
          </cell>
          <cell r="Q675">
            <v>16.07</v>
          </cell>
          <cell r="R675">
            <v>3.8</v>
          </cell>
          <cell r="S675">
            <v>3407</v>
          </cell>
          <cell r="T675">
            <v>25.62</v>
          </cell>
          <cell r="U675">
            <v>279</v>
          </cell>
          <cell r="V675">
            <v>115</v>
          </cell>
          <cell r="W675">
            <v>105</v>
          </cell>
          <cell r="X675">
            <v>143</v>
          </cell>
          <cell r="Y675">
            <v>7148</v>
          </cell>
          <cell r="Z675">
            <v>277</v>
          </cell>
          <cell r="AA675">
            <v>0</v>
          </cell>
          <cell r="AB675">
            <v>0</v>
          </cell>
          <cell r="AC675">
            <v>32.299999999999997</v>
          </cell>
          <cell r="AD675">
            <v>10555</v>
          </cell>
          <cell r="AE675">
            <v>37727</v>
          </cell>
          <cell r="AF675">
            <v>37930</v>
          </cell>
        </row>
        <row r="676">
          <cell r="D676">
            <v>9956914</v>
          </cell>
          <cell r="E676">
            <v>1</v>
          </cell>
          <cell r="F676" t="str">
            <v>A</v>
          </cell>
          <cell r="G676" t="str">
            <v xml:space="preserve">AVON HOME FASHIONS </v>
          </cell>
          <cell r="H676">
            <v>82938</v>
          </cell>
          <cell r="I676" t="str">
            <v xml:space="preserve">MS TABLECLOTH 60X104 OBL GREEN </v>
          </cell>
          <cell r="J676">
            <v>2872</v>
          </cell>
          <cell r="K676">
            <v>5.45</v>
          </cell>
          <cell r="L676">
            <v>16.989999999999998</v>
          </cell>
          <cell r="M676">
            <v>1</v>
          </cell>
          <cell r="N676">
            <v>0</v>
          </cell>
          <cell r="O676">
            <v>0</v>
          </cell>
          <cell r="P676">
            <v>0</v>
          </cell>
          <cell r="Q676">
            <v>16.010000000000002</v>
          </cell>
          <cell r="R676">
            <v>6.9</v>
          </cell>
          <cell r="S676">
            <v>5362</v>
          </cell>
          <cell r="T676">
            <v>13.54</v>
          </cell>
          <cell r="U676">
            <v>443</v>
          </cell>
          <cell r="V676">
            <v>182</v>
          </cell>
          <cell r="W676">
            <v>175</v>
          </cell>
          <cell r="X676">
            <v>261</v>
          </cell>
          <cell r="Y676">
            <v>5996</v>
          </cell>
          <cell r="Z676">
            <v>556</v>
          </cell>
          <cell r="AA676">
            <v>0</v>
          </cell>
          <cell r="AB676">
            <v>0</v>
          </cell>
          <cell r="AC676">
            <v>47.2</v>
          </cell>
          <cell r="AD676">
            <v>11358</v>
          </cell>
          <cell r="AE676">
            <v>37720</v>
          </cell>
          <cell r="AF676">
            <v>37930</v>
          </cell>
        </row>
        <row r="677">
          <cell r="D677">
            <v>9957711</v>
          </cell>
          <cell r="E677">
            <v>1</v>
          </cell>
          <cell r="F677" t="str">
            <v>A</v>
          </cell>
          <cell r="G677" t="str">
            <v xml:space="preserve">AVON HOME FASHIONS </v>
          </cell>
          <cell r="H677">
            <v>82938</v>
          </cell>
          <cell r="I677" t="str">
            <v xml:space="preserve">MS TABLECLOTH 70 ROUND WHITE </v>
          </cell>
          <cell r="J677">
            <v>2872</v>
          </cell>
          <cell r="K677">
            <v>4.49</v>
          </cell>
          <cell r="L677">
            <v>14.99</v>
          </cell>
          <cell r="M677">
            <v>1</v>
          </cell>
          <cell r="N677">
            <v>0</v>
          </cell>
          <cell r="O677">
            <v>0</v>
          </cell>
          <cell r="P677">
            <v>0</v>
          </cell>
          <cell r="Q677">
            <v>14.24</v>
          </cell>
          <cell r="R677">
            <v>4.4000000000000004</v>
          </cell>
          <cell r="S677">
            <v>4551</v>
          </cell>
          <cell r="T677">
            <v>21.92</v>
          </cell>
          <cell r="U677">
            <v>205</v>
          </cell>
          <cell r="V677">
            <v>118</v>
          </cell>
          <cell r="W677">
            <v>136</v>
          </cell>
          <cell r="X677">
            <v>162</v>
          </cell>
          <cell r="Y677">
            <v>4494</v>
          </cell>
          <cell r="Z677">
            <v>682</v>
          </cell>
          <cell r="AA677">
            <v>0</v>
          </cell>
          <cell r="AB677">
            <v>0</v>
          </cell>
          <cell r="AC677">
            <v>50.3</v>
          </cell>
          <cell r="AD677">
            <v>9045</v>
          </cell>
          <cell r="AE677">
            <v>37727</v>
          </cell>
          <cell r="AF677">
            <v>37930</v>
          </cell>
        </row>
        <row r="678">
          <cell r="D678">
            <v>9957712</v>
          </cell>
          <cell r="E678">
            <v>1</v>
          </cell>
          <cell r="F678" t="str">
            <v>A</v>
          </cell>
          <cell r="G678" t="str">
            <v xml:space="preserve">AVON HOME FASHIONS </v>
          </cell>
          <cell r="H678">
            <v>82938</v>
          </cell>
          <cell r="I678" t="str">
            <v xml:space="preserve">MS TABLECLOTH 70 ROUND BONE </v>
          </cell>
          <cell r="J678">
            <v>2872</v>
          </cell>
          <cell r="K678">
            <v>4.49</v>
          </cell>
          <cell r="L678">
            <v>14.99</v>
          </cell>
          <cell r="M678">
            <v>1</v>
          </cell>
          <cell r="N678">
            <v>0</v>
          </cell>
          <cell r="O678">
            <v>0</v>
          </cell>
          <cell r="P678">
            <v>0</v>
          </cell>
          <cell r="Q678">
            <v>14.29</v>
          </cell>
          <cell r="R678">
            <v>8.1</v>
          </cell>
          <cell r="S678">
            <v>5994</v>
          </cell>
          <cell r="T678">
            <v>11.31</v>
          </cell>
          <cell r="U678">
            <v>347</v>
          </cell>
          <cell r="V678">
            <v>193</v>
          </cell>
          <cell r="W678">
            <v>165</v>
          </cell>
          <cell r="X678">
            <v>229</v>
          </cell>
          <cell r="Y678">
            <v>3924</v>
          </cell>
          <cell r="Z678">
            <v>954</v>
          </cell>
          <cell r="AA678">
            <v>0</v>
          </cell>
          <cell r="AB678">
            <v>0</v>
          </cell>
          <cell r="AC678">
            <v>60.4</v>
          </cell>
          <cell r="AD678">
            <v>9918</v>
          </cell>
          <cell r="AE678">
            <v>37727</v>
          </cell>
          <cell r="AF678">
            <v>37930</v>
          </cell>
        </row>
        <row r="679">
          <cell r="D679">
            <v>9957713</v>
          </cell>
          <cell r="E679">
            <v>1</v>
          </cell>
          <cell r="F679" t="str">
            <v>A</v>
          </cell>
          <cell r="G679" t="str">
            <v xml:space="preserve">AVON HOME FASHIONS </v>
          </cell>
          <cell r="H679">
            <v>82938</v>
          </cell>
          <cell r="I679" t="str">
            <v xml:space="preserve">MS TABLECLOTH 70 ROUND BLUE </v>
          </cell>
          <cell r="J679">
            <v>2872</v>
          </cell>
          <cell r="K679">
            <v>4.49</v>
          </cell>
          <cell r="L679">
            <v>14.99</v>
          </cell>
          <cell r="M679">
            <v>1</v>
          </cell>
          <cell r="N679">
            <v>0</v>
          </cell>
          <cell r="O679">
            <v>0</v>
          </cell>
          <cell r="P679">
            <v>0</v>
          </cell>
          <cell r="Q679">
            <v>14.31</v>
          </cell>
          <cell r="R679">
            <v>4.8</v>
          </cell>
          <cell r="S679">
            <v>4051</v>
          </cell>
          <cell r="T679">
            <v>19.63</v>
          </cell>
          <cell r="U679">
            <v>221</v>
          </cell>
          <cell r="V679">
            <v>138</v>
          </cell>
          <cell r="W679">
            <v>135</v>
          </cell>
          <cell r="X679">
            <v>159</v>
          </cell>
          <cell r="Y679">
            <v>4338</v>
          </cell>
          <cell r="Z679">
            <v>484</v>
          </cell>
          <cell r="AA679">
            <v>0</v>
          </cell>
          <cell r="AB679">
            <v>0</v>
          </cell>
          <cell r="AC679">
            <v>48.3</v>
          </cell>
          <cell r="AD679">
            <v>8389</v>
          </cell>
          <cell r="AE679">
            <v>37727</v>
          </cell>
          <cell r="AF679">
            <v>37930</v>
          </cell>
        </row>
        <row r="680">
          <cell r="D680">
            <v>9957714</v>
          </cell>
          <cell r="E680">
            <v>1</v>
          </cell>
          <cell r="F680" t="str">
            <v>A</v>
          </cell>
          <cell r="G680" t="str">
            <v xml:space="preserve">AVON HOME FASHIONS </v>
          </cell>
          <cell r="H680">
            <v>82938</v>
          </cell>
          <cell r="I680" t="str">
            <v xml:space="preserve">MS TABLECLOTH 70 ROUND GREEN </v>
          </cell>
          <cell r="J680">
            <v>2872</v>
          </cell>
          <cell r="K680">
            <v>4.49</v>
          </cell>
          <cell r="L680">
            <v>14.99</v>
          </cell>
          <cell r="M680">
            <v>1</v>
          </cell>
          <cell r="N680">
            <v>0</v>
          </cell>
          <cell r="O680">
            <v>0</v>
          </cell>
          <cell r="P680">
            <v>0</v>
          </cell>
          <cell r="Q680">
            <v>14.31</v>
          </cell>
          <cell r="R680">
            <v>8</v>
          </cell>
          <cell r="S680">
            <v>5900</v>
          </cell>
          <cell r="T680">
            <v>11.54</v>
          </cell>
          <cell r="U680">
            <v>324</v>
          </cell>
          <cell r="V680">
            <v>154</v>
          </cell>
          <cell r="W680">
            <v>185</v>
          </cell>
          <cell r="X680">
            <v>236</v>
          </cell>
          <cell r="Y680">
            <v>3738</v>
          </cell>
          <cell r="Z680">
            <v>867</v>
          </cell>
          <cell r="AA680">
            <v>0</v>
          </cell>
          <cell r="AB680">
            <v>0</v>
          </cell>
          <cell r="AC680">
            <v>61.2</v>
          </cell>
          <cell r="AD680">
            <v>9638</v>
          </cell>
          <cell r="AE680">
            <v>37720</v>
          </cell>
          <cell r="AF680">
            <v>37930</v>
          </cell>
        </row>
        <row r="681">
          <cell r="D681">
            <v>11104211</v>
          </cell>
          <cell r="E681">
            <v>1</v>
          </cell>
          <cell r="F681" t="str">
            <v>A</v>
          </cell>
          <cell r="G681" t="str">
            <v>TOWN &amp; COUNTRY LINEN</v>
          </cell>
          <cell r="H681">
            <v>959788</v>
          </cell>
          <cell r="I681" t="str">
            <v xml:space="preserve">MSE FRUIT DAMASK TC VLY GR 52X70 </v>
          </cell>
          <cell r="J681" t="str">
            <v xml:space="preserve">069741OB </v>
          </cell>
          <cell r="K681">
            <v>3.43</v>
          </cell>
          <cell r="L681">
            <v>7.99</v>
          </cell>
          <cell r="M681">
            <v>1</v>
          </cell>
          <cell r="N681">
            <v>0</v>
          </cell>
          <cell r="O681">
            <v>0</v>
          </cell>
          <cell r="P681">
            <v>0</v>
          </cell>
          <cell r="Q681">
            <v>7.67</v>
          </cell>
          <cell r="R681">
            <v>3.1</v>
          </cell>
          <cell r="S681">
            <v>4846</v>
          </cell>
          <cell r="T681">
            <v>31.64</v>
          </cell>
          <cell r="U681">
            <v>179</v>
          </cell>
          <cell r="V681">
            <v>125</v>
          </cell>
          <cell r="W681">
            <v>128</v>
          </cell>
          <cell r="X681">
            <v>137</v>
          </cell>
          <cell r="Y681">
            <v>5664</v>
          </cell>
          <cell r="Z681">
            <v>465</v>
          </cell>
          <cell r="AA681">
            <v>0</v>
          </cell>
          <cell r="AB681">
            <v>0</v>
          </cell>
          <cell r="AC681">
            <v>46.1</v>
          </cell>
          <cell r="AD681">
            <v>10510</v>
          </cell>
          <cell r="AE681">
            <v>37748</v>
          </cell>
          <cell r="AF681">
            <v>37930</v>
          </cell>
        </row>
        <row r="682">
          <cell r="D682">
            <v>11104212</v>
          </cell>
          <cell r="E682">
            <v>1</v>
          </cell>
          <cell r="F682" t="str">
            <v>A</v>
          </cell>
          <cell r="G682" t="str">
            <v>TOWN &amp; COUNTRY LINEN</v>
          </cell>
          <cell r="H682">
            <v>959788</v>
          </cell>
          <cell r="I682" t="str">
            <v xml:space="preserve">MSE FRUIT DAMASK TC VLY GR 60X84 </v>
          </cell>
          <cell r="J682" t="str">
            <v xml:space="preserve">069741OB </v>
          </cell>
          <cell r="K682">
            <v>3.71</v>
          </cell>
          <cell r="L682">
            <v>8.99</v>
          </cell>
          <cell r="M682">
            <v>1</v>
          </cell>
          <cell r="N682">
            <v>0</v>
          </cell>
          <cell r="O682">
            <v>0</v>
          </cell>
          <cell r="P682">
            <v>0</v>
          </cell>
          <cell r="Q682">
            <v>8.51</v>
          </cell>
          <cell r="R682">
            <v>2.6</v>
          </cell>
          <cell r="S682">
            <v>4986</v>
          </cell>
          <cell r="T682">
            <v>36.75</v>
          </cell>
          <cell r="U682">
            <v>153</v>
          </cell>
          <cell r="V682">
            <v>135</v>
          </cell>
          <cell r="W682">
            <v>137</v>
          </cell>
          <cell r="X682">
            <v>148</v>
          </cell>
          <cell r="Y682">
            <v>5623</v>
          </cell>
          <cell r="Z682">
            <v>489</v>
          </cell>
          <cell r="AA682">
            <v>0</v>
          </cell>
          <cell r="AB682">
            <v>0</v>
          </cell>
          <cell r="AC682">
            <v>47</v>
          </cell>
          <cell r="AD682">
            <v>10609</v>
          </cell>
          <cell r="AE682">
            <v>37748</v>
          </cell>
          <cell r="AF682">
            <v>37930</v>
          </cell>
        </row>
        <row r="683">
          <cell r="D683">
            <v>11104213</v>
          </cell>
          <cell r="E683">
            <v>1</v>
          </cell>
          <cell r="F683" t="str">
            <v>A</v>
          </cell>
          <cell r="G683" t="str">
            <v>TOWN &amp; COUNTRY LINEN</v>
          </cell>
          <cell r="H683">
            <v>959788</v>
          </cell>
          <cell r="I683" t="str">
            <v xml:space="preserve">MSE FRUIT DAMASK TC VLY GR 60X102 </v>
          </cell>
          <cell r="J683" t="str">
            <v xml:space="preserve">069741OB </v>
          </cell>
          <cell r="K683">
            <v>4.2</v>
          </cell>
          <cell r="L683">
            <v>9.99</v>
          </cell>
          <cell r="M683">
            <v>1</v>
          </cell>
          <cell r="N683">
            <v>0</v>
          </cell>
          <cell r="O683">
            <v>0</v>
          </cell>
          <cell r="P683">
            <v>0</v>
          </cell>
          <cell r="Q683">
            <v>9.3800000000000008</v>
          </cell>
          <cell r="R683">
            <v>1.8</v>
          </cell>
          <cell r="S683">
            <v>4053</v>
          </cell>
          <cell r="T683">
            <v>53.63</v>
          </cell>
          <cell r="U683">
            <v>102</v>
          </cell>
          <cell r="V683">
            <v>107</v>
          </cell>
          <cell r="W683">
            <v>109</v>
          </cell>
          <cell r="X683">
            <v>117</v>
          </cell>
          <cell r="Y683">
            <v>5470</v>
          </cell>
          <cell r="Z683">
            <v>375</v>
          </cell>
          <cell r="AA683">
            <v>0</v>
          </cell>
          <cell r="AB683">
            <v>0</v>
          </cell>
          <cell r="AC683">
            <v>42.6</v>
          </cell>
          <cell r="AD683">
            <v>9523</v>
          </cell>
          <cell r="AE683">
            <v>37748</v>
          </cell>
          <cell r="AF683">
            <v>37930</v>
          </cell>
        </row>
        <row r="684">
          <cell r="D684">
            <v>11104214</v>
          </cell>
          <cell r="E684">
            <v>1</v>
          </cell>
          <cell r="F684" t="str">
            <v>A</v>
          </cell>
          <cell r="G684" t="str">
            <v>TOWN &amp; COUNTRY LINEN</v>
          </cell>
          <cell r="H684">
            <v>959788</v>
          </cell>
          <cell r="I684" t="str">
            <v xml:space="preserve">MSE FRUIT DAMASK TC GR 70 RND </v>
          </cell>
          <cell r="J684" t="str">
            <v xml:space="preserve">069741RD </v>
          </cell>
          <cell r="K684">
            <v>3.71</v>
          </cell>
          <cell r="L684">
            <v>8.99</v>
          </cell>
          <cell r="M684">
            <v>1</v>
          </cell>
          <cell r="N684">
            <v>0</v>
          </cell>
          <cell r="O684">
            <v>0</v>
          </cell>
          <cell r="P684">
            <v>0</v>
          </cell>
          <cell r="Q684">
            <v>8.4499999999999993</v>
          </cell>
          <cell r="R684">
            <v>2.4</v>
          </cell>
          <cell r="S684">
            <v>6169</v>
          </cell>
          <cell r="T684">
            <v>40.369999999999997</v>
          </cell>
          <cell r="U684">
            <v>155</v>
          </cell>
          <cell r="V684">
            <v>147</v>
          </cell>
          <cell r="W684">
            <v>131</v>
          </cell>
          <cell r="X684">
            <v>172</v>
          </cell>
          <cell r="Y684">
            <v>6257</v>
          </cell>
          <cell r="Z684">
            <v>565</v>
          </cell>
          <cell r="AA684">
            <v>0</v>
          </cell>
          <cell r="AB684">
            <v>0</v>
          </cell>
          <cell r="AC684">
            <v>49.6</v>
          </cell>
          <cell r="AD684">
            <v>12426</v>
          </cell>
          <cell r="AE684">
            <v>37748</v>
          </cell>
          <cell r="AF684">
            <v>37930</v>
          </cell>
        </row>
        <row r="685">
          <cell r="D685">
            <v>11114411</v>
          </cell>
          <cell r="E685">
            <v>1</v>
          </cell>
          <cell r="F685" t="str">
            <v>A</v>
          </cell>
          <cell r="G685" t="str">
            <v>TOWN &amp; COUNTRY LINEN</v>
          </cell>
          <cell r="H685">
            <v>959788</v>
          </cell>
          <cell r="I685" t="str">
            <v xml:space="preserve">MSE FRUIT DAMASK TC VYL BL 52X70 </v>
          </cell>
          <cell r="J685" t="str">
            <v xml:space="preserve">069741OB </v>
          </cell>
          <cell r="K685">
            <v>3.43</v>
          </cell>
          <cell r="L685">
            <v>7.99</v>
          </cell>
          <cell r="M685">
            <v>1</v>
          </cell>
          <cell r="N685">
            <v>0</v>
          </cell>
          <cell r="O685">
            <v>0</v>
          </cell>
          <cell r="P685">
            <v>0</v>
          </cell>
          <cell r="Q685">
            <v>7.67</v>
          </cell>
          <cell r="R685">
            <v>3.8</v>
          </cell>
          <cell r="S685">
            <v>6630</v>
          </cell>
          <cell r="T685">
            <v>25</v>
          </cell>
          <cell r="U685">
            <v>219</v>
          </cell>
          <cell r="V685">
            <v>202</v>
          </cell>
          <cell r="W685">
            <v>206</v>
          </cell>
          <cell r="X685">
            <v>243</v>
          </cell>
          <cell r="Y685">
            <v>5474</v>
          </cell>
          <cell r="Z685">
            <v>811</v>
          </cell>
          <cell r="AA685">
            <v>0</v>
          </cell>
          <cell r="AB685">
            <v>0</v>
          </cell>
          <cell r="AC685">
            <v>54.8</v>
          </cell>
          <cell r="AD685">
            <v>12104</v>
          </cell>
          <cell r="AE685">
            <v>37748</v>
          </cell>
          <cell r="AF685">
            <v>37937</v>
          </cell>
        </row>
        <row r="686">
          <cell r="D686">
            <v>11114412</v>
          </cell>
          <cell r="E686">
            <v>1</v>
          </cell>
          <cell r="F686" t="str">
            <v>A</v>
          </cell>
          <cell r="G686" t="str">
            <v>TOWN &amp; COUNTRY LINEN</v>
          </cell>
          <cell r="H686">
            <v>959788</v>
          </cell>
          <cell r="I686" t="str">
            <v xml:space="preserve">MSE FRUIT DAMASK TC VYL BL 60X84 </v>
          </cell>
          <cell r="J686" t="str">
            <v xml:space="preserve">069741OB </v>
          </cell>
          <cell r="K686">
            <v>3.71</v>
          </cell>
          <cell r="L686">
            <v>8.99</v>
          </cell>
          <cell r="M686">
            <v>1</v>
          </cell>
          <cell r="N686">
            <v>0</v>
          </cell>
          <cell r="O686">
            <v>0</v>
          </cell>
          <cell r="P686">
            <v>0</v>
          </cell>
          <cell r="Q686">
            <v>8.5399999999999991</v>
          </cell>
          <cell r="R686">
            <v>2.9</v>
          </cell>
          <cell r="S686">
            <v>7050</v>
          </cell>
          <cell r="T686">
            <v>33.18</v>
          </cell>
          <cell r="U686">
            <v>189</v>
          </cell>
          <cell r="V686">
            <v>210</v>
          </cell>
          <cell r="W686">
            <v>205</v>
          </cell>
          <cell r="X686">
            <v>223</v>
          </cell>
          <cell r="Y686">
            <v>6270</v>
          </cell>
          <cell r="Z686">
            <v>826</v>
          </cell>
          <cell r="AA686">
            <v>0</v>
          </cell>
          <cell r="AB686">
            <v>0</v>
          </cell>
          <cell r="AC686">
            <v>52.9</v>
          </cell>
          <cell r="AD686">
            <v>13320</v>
          </cell>
          <cell r="AE686">
            <v>37748</v>
          </cell>
          <cell r="AF686">
            <v>37930</v>
          </cell>
        </row>
        <row r="687">
          <cell r="D687">
            <v>11114413</v>
          </cell>
          <cell r="E687">
            <v>1</v>
          </cell>
          <cell r="F687" t="str">
            <v>A</v>
          </cell>
          <cell r="G687" t="str">
            <v>TOWN &amp; COUNTRY LINEN</v>
          </cell>
          <cell r="H687">
            <v>959788</v>
          </cell>
          <cell r="I687" t="str">
            <v xml:space="preserve">MSE FRUIT DAMASK TC VYL BL 60X102 </v>
          </cell>
          <cell r="J687" t="str">
            <v xml:space="preserve">069741OB </v>
          </cell>
          <cell r="K687">
            <v>4.2</v>
          </cell>
          <cell r="L687">
            <v>9.99</v>
          </cell>
          <cell r="M687">
            <v>1</v>
          </cell>
          <cell r="N687">
            <v>0</v>
          </cell>
          <cell r="O687">
            <v>0</v>
          </cell>
          <cell r="P687">
            <v>0</v>
          </cell>
          <cell r="Q687">
            <v>9.43</v>
          </cell>
          <cell r="R687">
            <v>2.9</v>
          </cell>
          <cell r="S687">
            <v>5251</v>
          </cell>
          <cell r="T687">
            <v>32.94</v>
          </cell>
          <cell r="U687">
            <v>160</v>
          </cell>
          <cell r="V687">
            <v>129</v>
          </cell>
          <cell r="W687">
            <v>136</v>
          </cell>
          <cell r="X687">
            <v>147</v>
          </cell>
          <cell r="Y687">
            <v>5270</v>
          </cell>
          <cell r="Z687">
            <v>517</v>
          </cell>
          <cell r="AA687">
            <v>0</v>
          </cell>
          <cell r="AB687">
            <v>0</v>
          </cell>
          <cell r="AC687">
            <v>49.9</v>
          </cell>
          <cell r="AD687">
            <v>10521</v>
          </cell>
          <cell r="AE687">
            <v>37748</v>
          </cell>
          <cell r="AF687">
            <v>37944</v>
          </cell>
        </row>
        <row r="688">
          <cell r="D688">
            <v>11114414</v>
          </cell>
          <cell r="E688">
            <v>1</v>
          </cell>
          <cell r="F688" t="str">
            <v>A</v>
          </cell>
          <cell r="G688" t="str">
            <v>TOWN &amp; COUNTRY LINEN</v>
          </cell>
          <cell r="H688">
            <v>959788</v>
          </cell>
          <cell r="I688" t="str">
            <v xml:space="preserve">MSE FRUIT DAMASK TC VYL BL 70 RND </v>
          </cell>
          <cell r="J688" t="str">
            <v xml:space="preserve">069741RD </v>
          </cell>
          <cell r="K688">
            <v>3.71</v>
          </cell>
          <cell r="L688">
            <v>8.99</v>
          </cell>
          <cell r="M688">
            <v>1</v>
          </cell>
          <cell r="N688">
            <v>0</v>
          </cell>
          <cell r="O688">
            <v>0</v>
          </cell>
          <cell r="P688">
            <v>0</v>
          </cell>
          <cell r="Q688">
            <v>8.49</v>
          </cell>
          <cell r="R688">
            <v>3.9</v>
          </cell>
          <cell r="S688">
            <v>7679</v>
          </cell>
          <cell r="T688">
            <v>24.62</v>
          </cell>
          <cell r="U688">
            <v>252</v>
          </cell>
          <cell r="V688">
            <v>217</v>
          </cell>
          <cell r="W688">
            <v>224</v>
          </cell>
          <cell r="X688">
            <v>220</v>
          </cell>
          <cell r="Y688">
            <v>6203</v>
          </cell>
          <cell r="Z688">
            <v>761</v>
          </cell>
          <cell r="AA688">
            <v>0</v>
          </cell>
          <cell r="AB688">
            <v>0</v>
          </cell>
          <cell r="AC688">
            <v>55.3</v>
          </cell>
          <cell r="AD688">
            <v>13882</v>
          </cell>
          <cell r="AE688">
            <v>37748</v>
          </cell>
          <cell r="AF688">
            <v>37930</v>
          </cell>
        </row>
        <row r="689">
          <cell r="D689">
            <v>11117611</v>
          </cell>
          <cell r="E689">
            <v>1</v>
          </cell>
          <cell r="F689" t="str">
            <v>A</v>
          </cell>
          <cell r="G689" t="str">
            <v>TOWN &amp; COUNTRY LINEN</v>
          </cell>
          <cell r="H689">
            <v>959788</v>
          </cell>
          <cell r="I689" t="str">
            <v xml:space="preserve">MSE VINT FLORAL TC VYL FLRL 52X70 </v>
          </cell>
          <cell r="J689" t="str">
            <v xml:space="preserve">069771OB </v>
          </cell>
          <cell r="K689">
            <v>3.43</v>
          </cell>
          <cell r="L689">
            <v>7.99</v>
          </cell>
          <cell r="M689">
            <v>1</v>
          </cell>
          <cell r="N689">
            <v>0</v>
          </cell>
          <cell r="O689">
            <v>0</v>
          </cell>
          <cell r="P689">
            <v>0</v>
          </cell>
          <cell r="Q689">
            <v>7.56</v>
          </cell>
          <cell r="R689">
            <v>2.5</v>
          </cell>
          <cell r="S689">
            <v>5318</v>
          </cell>
          <cell r="T689">
            <v>38.479999999999997</v>
          </cell>
          <cell r="U689">
            <v>139</v>
          </cell>
          <cell r="V689">
            <v>117</v>
          </cell>
          <cell r="W689">
            <v>117</v>
          </cell>
          <cell r="X689">
            <v>134</v>
          </cell>
          <cell r="Y689">
            <v>5348</v>
          </cell>
          <cell r="Z689">
            <v>406</v>
          </cell>
          <cell r="AA689">
            <v>0</v>
          </cell>
          <cell r="AB689">
            <v>0</v>
          </cell>
          <cell r="AC689">
            <v>49.9</v>
          </cell>
          <cell r="AD689">
            <v>10666</v>
          </cell>
          <cell r="AE689">
            <v>37748</v>
          </cell>
          <cell r="AF689">
            <v>37930</v>
          </cell>
        </row>
        <row r="690">
          <cell r="D690">
            <v>11117612</v>
          </cell>
          <cell r="E690">
            <v>1</v>
          </cell>
          <cell r="F690" t="str">
            <v>A</v>
          </cell>
          <cell r="G690" t="str">
            <v>TOWN &amp; COUNTRY LINEN</v>
          </cell>
          <cell r="H690">
            <v>959788</v>
          </cell>
          <cell r="I690" t="str">
            <v xml:space="preserve">MSE VINT FLORAL TC VYL FLRL 60X84 </v>
          </cell>
          <cell r="J690" t="str">
            <v xml:space="preserve">069771OB </v>
          </cell>
          <cell r="K690">
            <v>3.71</v>
          </cell>
          <cell r="L690">
            <v>9.99</v>
          </cell>
          <cell r="M690">
            <v>1</v>
          </cell>
          <cell r="N690">
            <v>0</v>
          </cell>
          <cell r="O690">
            <v>0</v>
          </cell>
          <cell r="P690">
            <v>0</v>
          </cell>
          <cell r="Q690">
            <v>9.48</v>
          </cell>
          <cell r="R690">
            <v>1.6</v>
          </cell>
          <cell r="S690">
            <v>4430</v>
          </cell>
          <cell r="T690">
            <v>62.82</v>
          </cell>
          <cell r="U690">
            <v>88</v>
          </cell>
          <cell r="V690">
            <v>78</v>
          </cell>
          <cell r="W690">
            <v>82</v>
          </cell>
          <cell r="X690">
            <v>104</v>
          </cell>
          <cell r="Y690">
            <v>5528</v>
          </cell>
          <cell r="Z690">
            <v>295</v>
          </cell>
          <cell r="AA690">
            <v>0</v>
          </cell>
          <cell r="AB690">
            <v>0</v>
          </cell>
          <cell r="AC690">
            <v>44.5</v>
          </cell>
          <cell r="AD690">
            <v>9958</v>
          </cell>
          <cell r="AE690">
            <v>37748</v>
          </cell>
          <cell r="AF690">
            <v>37930</v>
          </cell>
        </row>
        <row r="691">
          <cell r="D691">
            <v>11117613</v>
          </cell>
          <cell r="E691">
            <v>1</v>
          </cell>
          <cell r="F691" t="str">
            <v>A</v>
          </cell>
          <cell r="G691" t="str">
            <v>TOWN &amp; COUNTRY LINEN</v>
          </cell>
          <cell r="H691">
            <v>959788</v>
          </cell>
          <cell r="I691" t="str">
            <v xml:space="preserve">MSE VINT FLORAL TC VYL FLRL 60X102 </v>
          </cell>
          <cell r="J691" t="str">
            <v xml:space="preserve">069771OB </v>
          </cell>
          <cell r="K691">
            <v>4.2</v>
          </cell>
          <cell r="L691">
            <v>12.99</v>
          </cell>
          <cell r="M691">
            <v>1</v>
          </cell>
          <cell r="N691">
            <v>0</v>
          </cell>
          <cell r="O691">
            <v>0</v>
          </cell>
          <cell r="P691">
            <v>0</v>
          </cell>
          <cell r="Q691">
            <v>12.37</v>
          </cell>
          <cell r="R691">
            <v>0.7</v>
          </cell>
          <cell r="S691">
            <v>2664</v>
          </cell>
          <cell r="T691">
            <v>144.18</v>
          </cell>
          <cell r="U691">
            <v>38</v>
          </cell>
          <cell r="V691">
            <v>50</v>
          </cell>
          <cell r="W691">
            <v>47</v>
          </cell>
          <cell r="X691">
            <v>52</v>
          </cell>
          <cell r="Y691">
            <v>5479</v>
          </cell>
          <cell r="Z691">
            <v>185</v>
          </cell>
          <cell r="AA691">
            <v>0</v>
          </cell>
          <cell r="AB691">
            <v>0</v>
          </cell>
          <cell r="AC691">
            <v>32.700000000000003</v>
          </cell>
          <cell r="AD691">
            <v>8143</v>
          </cell>
          <cell r="AE691">
            <v>37748</v>
          </cell>
          <cell r="AF691">
            <v>37930</v>
          </cell>
        </row>
        <row r="692">
          <cell r="D692">
            <v>11117614</v>
          </cell>
          <cell r="E692">
            <v>1</v>
          </cell>
          <cell r="F692" t="str">
            <v>A</v>
          </cell>
          <cell r="G692" t="str">
            <v>TOWN &amp; COUNTRY LINEN</v>
          </cell>
          <cell r="H692">
            <v>959788</v>
          </cell>
          <cell r="I692" t="str">
            <v xml:space="preserve">MSE VINT FLORAL TC VYL FLRS 60 RND </v>
          </cell>
          <cell r="J692" t="str">
            <v xml:space="preserve">069771RD </v>
          </cell>
          <cell r="K692">
            <v>3.71</v>
          </cell>
          <cell r="L692">
            <v>9.99</v>
          </cell>
          <cell r="M692">
            <v>1</v>
          </cell>
          <cell r="N692">
            <v>0</v>
          </cell>
          <cell r="O692">
            <v>0</v>
          </cell>
          <cell r="P692">
            <v>0</v>
          </cell>
          <cell r="Q692">
            <v>9.5399999999999991</v>
          </cell>
          <cell r="R692">
            <v>1.8</v>
          </cell>
          <cell r="S692">
            <v>4353</v>
          </cell>
          <cell r="T692">
            <v>54.88</v>
          </cell>
          <cell r="U692">
            <v>100</v>
          </cell>
          <cell r="V692">
            <v>56</v>
          </cell>
          <cell r="W692">
            <v>60</v>
          </cell>
          <cell r="X692">
            <v>91</v>
          </cell>
          <cell r="Y692">
            <v>5488</v>
          </cell>
          <cell r="Z692">
            <v>257</v>
          </cell>
          <cell r="AA692">
            <v>0</v>
          </cell>
          <cell r="AB692">
            <v>0</v>
          </cell>
          <cell r="AC692">
            <v>44.2</v>
          </cell>
          <cell r="AD692">
            <v>9841</v>
          </cell>
          <cell r="AE692">
            <v>37748</v>
          </cell>
          <cell r="AF692">
            <v>37930</v>
          </cell>
        </row>
        <row r="693">
          <cell r="D693">
            <v>24702911</v>
          </cell>
          <cell r="E693">
            <v>1</v>
          </cell>
          <cell r="F693" t="str">
            <v>A</v>
          </cell>
          <cell r="G693" t="str">
            <v>TOWN &amp; COUNTRY LINEN</v>
          </cell>
          <cell r="H693">
            <v>959788</v>
          </cell>
          <cell r="I693" t="str">
            <v xml:space="preserve">MSE LACE TBLECVR EMBECRU 54X70 OB VYL </v>
          </cell>
          <cell r="J693" t="str">
            <v xml:space="preserve">051741OB </v>
          </cell>
          <cell r="K693">
            <v>2.9</v>
          </cell>
          <cell r="L693">
            <v>6.99</v>
          </cell>
          <cell r="M693">
            <v>1</v>
          </cell>
          <cell r="N693">
            <v>0</v>
          </cell>
          <cell r="O693">
            <v>0</v>
          </cell>
          <cell r="P693">
            <v>0</v>
          </cell>
          <cell r="Q693">
            <v>6.62</v>
          </cell>
          <cell r="R693">
            <v>8.8000000000000007</v>
          </cell>
          <cell r="S693">
            <v>26063</v>
          </cell>
          <cell r="T693">
            <v>10.31</v>
          </cell>
          <cell r="U693">
            <v>632</v>
          </cell>
          <cell r="V693">
            <v>616</v>
          </cell>
          <cell r="W693">
            <v>602</v>
          </cell>
          <cell r="X693">
            <v>614</v>
          </cell>
          <cell r="Y693">
            <v>6515</v>
          </cell>
          <cell r="Z693">
            <v>3436</v>
          </cell>
          <cell r="AA693">
            <v>0</v>
          </cell>
          <cell r="AB693">
            <v>0</v>
          </cell>
          <cell r="AC693">
            <v>80</v>
          </cell>
          <cell r="AD693">
            <v>32578</v>
          </cell>
          <cell r="AE693">
            <v>36320</v>
          </cell>
          <cell r="AF693">
            <v>37944</v>
          </cell>
        </row>
        <row r="694">
          <cell r="D694">
            <v>24702912</v>
          </cell>
          <cell r="E694">
            <v>1</v>
          </cell>
          <cell r="F694" t="str">
            <v>A</v>
          </cell>
          <cell r="G694" t="str">
            <v>TOWN &amp; COUNTRY LINEN</v>
          </cell>
          <cell r="H694">
            <v>959788</v>
          </cell>
          <cell r="I694" t="str">
            <v xml:space="preserve">MSE LACE TBLECVR EMBECRU 60X90 OB VYL </v>
          </cell>
          <cell r="J694" t="str">
            <v xml:space="preserve">051741B6 </v>
          </cell>
          <cell r="K694">
            <v>4</v>
          </cell>
          <cell r="L694">
            <v>9.99</v>
          </cell>
          <cell r="M694">
            <v>1</v>
          </cell>
          <cell r="N694">
            <v>0</v>
          </cell>
          <cell r="O694">
            <v>0</v>
          </cell>
          <cell r="P694">
            <v>0</v>
          </cell>
          <cell r="Q694">
            <v>9.4700000000000006</v>
          </cell>
          <cell r="R694">
            <v>8</v>
          </cell>
          <cell r="S694">
            <v>18738</v>
          </cell>
          <cell r="T694">
            <v>11.44</v>
          </cell>
          <cell r="U694">
            <v>496</v>
          </cell>
          <cell r="V694">
            <v>430</v>
          </cell>
          <cell r="W694">
            <v>434</v>
          </cell>
          <cell r="X694">
            <v>514</v>
          </cell>
          <cell r="Y694">
            <v>5674</v>
          </cell>
          <cell r="Z694">
            <v>2828</v>
          </cell>
          <cell r="AA694">
            <v>0</v>
          </cell>
          <cell r="AB694">
            <v>0</v>
          </cell>
          <cell r="AC694">
            <v>76.8</v>
          </cell>
          <cell r="AD694">
            <v>24412</v>
          </cell>
          <cell r="AE694">
            <v>36320</v>
          </cell>
          <cell r="AF694">
            <v>37944</v>
          </cell>
        </row>
        <row r="695">
          <cell r="D695">
            <v>24702913</v>
          </cell>
          <cell r="E695">
            <v>1</v>
          </cell>
          <cell r="F695" t="str">
            <v>A</v>
          </cell>
          <cell r="G695" t="str">
            <v>TOWN &amp; COUNTRY LINEN</v>
          </cell>
          <cell r="H695">
            <v>959788</v>
          </cell>
          <cell r="I695" t="str">
            <v>MSE LACE TBLECVR EMBPCHWRK LACE 60X104OB</v>
          </cell>
          <cell r="J695" t="str">
            <v xml:space="preserve">051741OB </v>
          </cell>
          <cell r="K695">
            <v>4.83</v>
          </cell>
          <cell r="L695">
            <v>12.99</v>
          </cell>
          <cell r="M695">
            <v>1</v>
          </cell>
          <cell r="N695">
            <v>0</v>
          </cell>
          <cell r="O695">
            <v>0</v>
          </cell>
          <cell r="P695">
            <v>0</v>
          </cell>
          <cell r="Q695">
            <v>12.3</v>
          </cell>
          <cell r="R695">
            <v>4.8</v>
          </cell>
          <cell r="S695">
            <v>12414</v>
          </cell>
          <cell r="T695">
            <v>19.95</v>
          </cell>
          <cell r="U695">
            <v>295</v>
          </cell>
          <cell r="V695">
            <v>276</v>
          </cell>
          <cell r="W695">
            <v>266</v>
          </cell>
          <cell r="X695">
            <v>288</v>
          </cell>
          <cell r="Y695">
            <v>5884</v>
          </cell>
          <cell r="Z695">
            <v>1827</v>
          </cell>
          <cell r="AA695">
            <v>0</v>
          </cell>
          <cell r="AB695">
            <v>0</v>
          </cell>
          <cell r="AC695">
            <v>67.8</v>
          </cell>
          <cell r="AD695">
            <v>18298</v>
          </cell>
          <cell r="AE695">
            <v>36992</v>
          </cell>
          <cell r="AF695">
            <v>37944</v>
          </cell>
        </row>
        <row r="696">
          <cell r="D696">
            <v>24702914</v>
          </cell>
          <cell r="E696">
            <v>1</v>
          </cell>
          <cell r="F696" t="str">
            <v>A</v>
          </cell>
          <cell r="G696" t="str">
            <v>TOWN &amp; COUNTRY LINEN</v>
          </cell>
          <cell r="H696">
            <v>959788</v>
          </cell>
          <cell r="I696" t="str">
            <v xml:space="preserve">MSE LACE TBLECVR EMBECRU 70 RND VYL </v>
          </cell>
          <cell r="J696" t="str">
            <v xml:space="preserve">051741RD </v>
          </cell>
          <cell r="K696">
            <v>4</v>
          </cell>
          <cell r="L696">
            <v>9.99</v>
          </cell>
          <cell r="M696">
            <v>1</v>
          </cell>
          <cell r="N696">
            <v>0</v>
          </cell>
          <cell r="O696">
            <v>0</v>
          </cell>
          <cell r="P696">
            <v>0</v>
          </cell>
          <cell r="Q696">
            <v>9.4499999999999993</v>
          </cell>
          <cell r="R696">
            <v>4.2</v>
          </cell>
          <cell r="S696">
            <v>19108</v>
          </cell>
          <cell r="T696">
            <v>22.61</v>
          </cell>
          <cell r="U696">
            <v>452</v>
          </cell>
          <cell r="V696">
            <v>411</v>
          </cell>
          <cell r="W696">
            <v>409</v>
          </cell>
          <cell r="X696">
            <v>446</v>
          </cell>
          <cell r="Y696">
            <v>10219</v>
          </cell>
          <cell r="Z696">
            <v>2075</v>
          </cell>
          <cell r="AA696">
            <v>0</v>
          </cell>
          <cell r="AB696">
            <v>0</v>
          </cell>
          <cell r="AC696">
            <v>65.2</v>
          </cell>
          <cell r="AD696">
            <v>29327</v>
          </cell>
          <cell r="AE696">
            <v>36320</v>
          </cell>
          <cell r="AF696">
            <v>37930</v>
          </cell>
        </row>
        <row r="697">
          <cell r="D697">
            <v>27269611</v>
          </cell>
          <cell r="E697">
            <v>1</v>
          </cell>
          <cell r="F697" t="str">
            <v>A</v>
          </cell>
          <cell r="G697" t="str">
            <v>TOWN &amp; COUNTRY LINEN</v>
          </cell>
          <cell r="H697">
            <v>959788</v>
          </cell>
          <cell r="I697" t="str">
            <v xml:space="preserve">MSE B TABLETOP COORDAPPLE HARV 52X70OB </v>
          </cell>
          <cell r="J697" t="str">
            <v xml:space="preserve">064121OB </v>
          </cell>
          <cell r="K697">
            <v>3.43</v>
          </cell>
          <cell r="L697">
            <v>7.99</v>
          </cell>
          <cell r="M697">
            <v>1</v>
          </cell>
          <cell r="N697">
            <v>0</v>
          </cell>
          <cell r="O697">
            <v>0</v>
          </cell>
          <cell r="P697">
            <v>0</v>
          </cell>
          <cell r="Q697">
            <v>8.0500000000000007</v>
          </cell>
          <cell r="R697">
            <v>3.7</v>
          </cell>
          <cell r="S697">
            <v>14872</v>
          </cell>
          <cell r="T697">
            <v>26.07</v>
          </cell>
          <cell r="U697">
            <v>370</v>
          </cell>
          <cell r="V697">
            <v>321</v>
          </cell>
          <cell r="W697">
            <v>361</v>
          </cell>
          <cell r="X697">
            <v>414</v>
          </cell>
          <cell r="Y697">
            <v>9647</v>
          </cell>
          <cell r="Z697">
            <v>1367</v>
          </cell>
          <cell r="AA697">
            <v>0</v>
          </cell>
          <cell r="AB697">
            <v>0</v>
          </cell>
          <cell r="AC697">
            <v>60.7</v>
          </cell>
          <cell r="AD697">
            <v>24519</v>
          </cell>
          <cell r="AE697">
            <v>37349</v>
          </cell>
          <cell r="AF697">
            <v>37930</v>
          </cell>
        </row>
        <row r="698">
          <cell r="D698">
            <v>27269612</v>
          </cell>
          <cell r="E698">
            <v>1</v>
          </cell>
          <cell r="F698" t="str">
            <v>A</v>
          </cell>
          <cell r="G698" t="str">
            <v>TOWN &amp; COUNTRY LINEN</v>
          </cell>
          <cell r="H698">
            <v>959788</v>
          </cell>
          <cell r="I698" t="str">
            <v xml:space="preserve">MSE B TABLETOP COORDAPPLE HARV 60X84OB </v>
          </cell>
          <cell r="J698" t="str">
            <v xml:space="preserve">064121OB </v>
          </cell>
          <cell r="K698">
            <v>3.71</v>
          </cell>
          <cell r="L698">
            <v>9.99</v>
          </cell>
          <cell r="M698">
            <v>1</v>
          </cell>
          <cell r="N698">
            <v>0</v>
          </cell>
          <cell r="O698">
            <v>0</v>
          </cell>
          <cell r="P698">
            <v>0</v>
          </cell>
          <cell r="Q698">
            <v>10.210000000000001</v>
          </cell>
          <cell r="R698">
            <v>4.4000000000000004</v>
          </cell>
          <cell r="S698">
            <v>11954</v>
          </cell>
          <cell r="T698">
            <v>21.79</v>
          </cell>
          <cell r="U698">
            <v>243</v>
          </cell>
          <cell r="V698">
            <v>231</v>
          </cell>
          <cell r="W698">
            <v>217</v>
          </cell>
          <cell r="X698">
            <v>270</v>
          </cell>
          <cell r="Y698">
            <v>5294</v>
          </cell>
          <cell r="Z698">
            <v>940</v>
          </cell>
          <cell r="AA698">
            <v>0</v>
          </cell>
          <cell r="AB698">
            <v>0</v>
          </cell>
          <cell r="AC698">
            <v>69.3</v>
          </cell>
          <cell r="AD698">
            <v>17248</v>
          </cell>
          <cell r="AE698">
            <v>37349</v>
          </cell>
          <cell r="AF698">
            <v>37930</v>
          </cell>
        </row>
        <row r="699">
          <cell r="D699">
            <v>27269613</v>
          </cell>
          <cell r="E699">
            <v>1</v>
          </cell>
          <cell r="F699" t="str">
            <v>A</v>
          </cell>
          <cell r="G699" t="str">
            <v>TOWN &amp; COUNTRY LINEN</v>
          </cell>
          <cell r="H699">
            <v>959788</v>
          </cell>
          <cell r="I699" t="str">
            <v xml:space="preserve">MSE B TABLETOP COORDAPPLE HARV 60X104OB </v>
          </cell>
          <cell r="J699" t="str">
            <v xml:space="preserve">064121OB </v>
          </cell>
          <cell r="K699">
            <v>4.2</v>
          </cell>
          <cell r="L699">
            <v>12.99</v>
          </cell>
          <cell r="M699">
            <v>1</v>
          </cell>
          <cell r="N699">
            <v>0</v>
          </cell>
          <cell r="O699">
            <v>0</v>
          </cell>
          <cell r="P699">
            <v>0</v>
          </cell>
          <cell r="Q699">
            <v>12.88</v>
          </cell>
          <cell r="R699">
            <v>2.4</v>
          </cell>
          <cell r="S699">
            <v>7943</v>
          </cell>
          <cell r="T699">
            <v>40.409999999999997</v>
          </cell>
          <cell r="U699">
            <v>131</v>
          </cell>
          <cell r="V699">
            <v>143</v>
          </cell>
          <cell r="W699">
            <v>140</v>
          </cell>
          <cell r="X699">
            <v>138</v>
          </cell>
          <cell r="Y699">
            <v>5294</v>
          </cell>
          <cell r="Z699">
            <v>457</v>
          </cell>
          <cell r="AA699">
            <v>0</v>
          </cell>
          <cell r="AB699">
            <v>0</v>
          </cell>
          <cell r="AC699">
            <v>60</v>
          </cell>
          <cell r="AD699">
            <v>13237</v>
          </cell>
          <cell r="AE699">
            <v>37349</v>
          </cell>
          <cell r="AF699">
            <v>37944</v>
          </cell>
        </row>
        <row r="700">
          <cell r="D700">
            <v>27269614</v>
          </cell>
          <cell r="E700">
            <v>1</v>
          </cell>
          <cell r="F700" t="str">
            <v>A</v>
          </cell>
          <cell r="G700" t="str">
            <v>TOWN &amp; COUNTRY LINEN</v>
          </cell>
          <cell r="H700">
            <v>959788</v>
          </cell>
          <cell r="I700" t="str">
            <v xml:space="preserve">MSE B TABLETOP COORDAPPLE HARV 70 RND </v>
          </cell>
          <cell r="J700" t="str">
            <v xml:space="preserve">064121RD </v>
          </cell>
          <cell r="K700">
            <v>3.71</v>
          </cell>
          <cell r="L700">
            <v>9.99</v>
          </cell>
          <cell r="M700">
            <v>1</v>
          </cell>
          <cell r="N700">
            <v>0</v>
          </cell>
          <cell r="O700">
            <v>0</v>
          </cell>
          <cell r="P700">
            <v>0</v>
          </cell>
          <cell r="Q700">
            <v>10.199999999999999</v>
          </cell>
          <cell r="R700">
            <v>4.3</v>
          </cell>
          <cell r="S700">
            <v>13256</v>
          </cell>
          <cell r="T700">
            <v>22.48</v>
          </cell>
          <cell r="U700">
            <v>281</v>
          </cell>
          <cell r="V700">
            <v>247</v>
          </cell>
          <cell r="W700">
            <v>231</v>
          </cell>
          <cell r="X700">
            <v>258</v>
          </cell>
          <cell r="Y700">
            <v>6317</v>
          </cell>
          <cell r="Z700">
            <v>807</v>
          </cell>
          <cell r="AA700">
            <v>0</v>
          </cell>
          <cell r="AB700">
            <v>0</v>
          </cell>
          <cell r="AC700">
            <v>67.7</v>
          </cell>
          <cell r="AD700">
            <v>19573</v>
          </cell>
          <cell r="AE700">
            <v>37349</v>
          </cell>
          <cell r="AF700">
            <v>37937</v>
          </cell>
        </row>
        <row r="701">
          <cell r="D701">
            <v>27390211</v>
          </cell>
          <cell r="E701">
            <v>1</v>
          </cell>
          <cell r="F701" t="str">
            <v>A</v>
          </cell>
          <cell r="G701" t="str">
            <v>TOWN &amp; COUNTRY LINEN</v>
          </cell>
          <cell r="H701">
            <v>959788</v>
          </cell>
          <cell r="I701" t="str">
            <v xml:space="preserve">MSE B TABLETOP COORDVICT.LACE 52X70 OB </v>
          </cell>
          <cell r="J701" t="str">
            <v xml:space="preserve">060991OB </v>
          </cell>
          <cell r="K701">
            <v>2.9</v>
          </cell>
          <cell r="L701">
            <v>6.99</v>
          </cell>
          <cell r="M701">
            <v>1</v>
          </cell>
          <cell r="N701">
            <v>0</v>
          </cell>
          <cell r="O701">
            <v>0</v>
          </cell>
          <cell r="P701">
            <v>0</v>
          </cell>
          <cell r="Q701">
            <v>6.63</v>
          </cell>
          <cell r="R701">
            <v>6.7</v>
          </cell>
          <cell r="S701">
            <v>27959</v>
          </cell>
          <cell r="T701">
            <v>13.91</v>
          </cell>
          <cell r="U701">
            <v>742</v>
          </cell>
          <cell r="V701">
            <v>656</v>
          </cell>
          <cell r="W701">
            <v>750</v>
          </cell>
          <cell r="X701">
            <v>691</v>
          </cell>
          <cell r="Y701">
            <v>10319</v>
          </cell>
          <cell r="Z701">
            <v>3033</v>
          </cell>
          <cell r="AA701">
            <v>0</v>
          </cell>
          <cell r="AB701">
            <v>0</v>
          </cell>
          <cell r="AC701">
            <v>73</v>
          </cell>
          <cell r="AD701">
            <v>38278</v>
          </cell>
          <cell r="AE701">
            <v>36992</v>
          </cell>
          <cell r="AF701">
            <v>37930</v>
          </cell>
        </row>
        <row r="702">
          <cell r="D702">
            <v>27390212</v>
          </cell>
          <cell r="E702">
            <v>1</v>
          </cell>
          <cell r="F702" t="str">
            <v>A</v>
          </cell>
          <cell r="G702" t="str">
            <v>TOWN &amp; COUNTRY LINEN</v>
          </cell>
          <cell r="H702">
            <v>959788</v>
          </cell>
          <cell r="I702" t="str">
            <v xml:space="preserve">MSE B TABLETOP COORDVICT.LACE 60X90 OB </v>
          </cell>
          <cell r="J702" t="str">
            <v xml:space="preserve">060991B6 </v>
          </cell>
          <cell r="K702">
            <v>4</v>
          </cell>
          <cell r="L702">
            <v>9.99</v>
          </cell>
          <cell r="M702">
            <v>1</v>
          </cell>
          <cell r="N702">
            <v>0</v>
          </cell>
          <cell r="O702">
            <v>0</v>
          </cell>
          <cell r="P702">
            <v>0</v>
          </cell>
          <cell r="Q702">
            <v>9.43</v>
          </cell>
          <cell r="R702">
            <v>6.4</v>
          </cell>
          <cell r="S702">
            <v>18972</v>
          </cell>
          <cell r="T702">
            <v>14.66</v>
          </cell>
          <cell r="U702">
            <v>426</v>
          </cell>
          <cell r="V702">
            <v>391</v>
          </cell>
          <cell r="W702">
            <v>289</v>
          </cell>
          <cell r="X702">
            <v>269</v>
          </cell>
          <cell r="Y702">
            <v>6246</v>
          </cell>
          <cell r="Z702">
            <v>1957</v>
          </cell>
          <cell r="AA702">
            <v>0</v>
          </cell>
          <cell r="AB702">
            <v>0</v>
          </cell>
          <cell r="AC702">
            <v>75.2</v>
          </cell>
          <cell r="AD702">
            <v>25218</v>
          </cell>
          <cell r="AE702">
            <v>36992</v>
          </cell>
          <cell r="AF702">
            <v>37930</v>
          </cell>
        </row>
        <row r="703">
          <cell r="D703">
            <v>27390213</v>
          </cell>
          <cell r="E703">
            <v>1</v>
          </cell>
          <cell r="F703" t="str">
            <v>A</v>
          </cell>
          <cell r="G703" t="str">
            <v>TOWN &amp; COUNTRY LINEN</v>
          </cell>
          <cell r="H703">
            <v>959788</v>
          </cell>
          <cell r="I703" t="str">
            <v xml:space="preserve">MSE B TABLETOP COORDVICT.LACE 60X104 OB </v>
          </cell>
          <cell r="J703" t="str">
            <v xml:space="preserve">060991OB </v>
          </cell>
          <cell r="K703">
            <v>4.83</v>
          </cell>
          <cell r="L703">
            <v>12.99</v>
          </cell>
          <cell r="M703">
            <v>1</v>
          </cell>
          <cell r="N703">
            <v>0</v>
          </cell>
          <cell r="O703">
            <v>0</v>
          </cell>
          <cell r="P703">
            <v>0</v>
          </cell>
          <cell r="Q703">
            <v>12.22</v>
          </cell>
          <cell r="R703">
            <v>3.9</v>
          </cell>
          <cell r="S703">
            <v>16322</v>
          </cell>
          <cell r="T703">
            <v>24.52</v>
          </cell>
          <cell r="U703">
            <v>407</v>
          </cell>
          <cell r="V703">
            <v>377</v>
          </cell>
          <cell r="W703">
            <v>340</v>
          </cell>
          <cell r="X703">
            <v>411</v>
          </cell>
          <cell r="Y703">
            <v>9978</v>
          </cell>
          <cell r="Z703">
            <v>1683</v>
          </cell>
          <cell r="AA703">
            <v>0</v>
          </cell>
          <cell r="AB703">
            <v>0</v>
          </cell>
          <cell r="AC703">
            <v>62.1</v>
          </cell>
          <cell r="AD703">
            <v>26300</v>
          </cell>
          <cell r="AE703">
            <v>36992</v>
          </cell>
          <cell r="AF703">
            <v>37944</v>
          </cell>
        </row>
        <row r="704">
          <cell r="D704">
            <v>27390214</v>
          </cell>
          <cell r="E704">
            <v>1</v>
          </cell>
          <cell r="F704" t="str">
            <v>A</v>
          </cell>
          <cell r="G704" t="str">
            <v>TOWN &amp; COUNTRY LINEN</v>
          </cell>
          <cell r="H704">
            <v>959788</v>
          </cell>
          <cell r="I704" t="str">
            <v xml:space="preserve">MSE B TABLETOP COORDVICT.LACE 70 RND TC </v>
          </cell>
          <cell r="J704" t="str">
            <v xml:space="preserve">060991RD </v>
          </cell>
          <cell r="K704">
            <v>4</v>
          </cell>
          <cell r="L704">
            <v>9.99</v>
          </cell>
          <cell r="M704">
            <v>1</v>
          </cell>
          <cell r="N704">
            <v>0</v>
          </cell>
          <cell r="O704">
            <v>0</v>
          </cell>
          <cell r="P704">
            <v>0</v>
          </cell>
          <cell r="Q704">
            <v>9.43</v>
          </cell>
          <cell r="R704">
            <v>6.4</v>
          </cell>
          <cell r="S704">
            <v>27861</v>
          </cell>
          <cell r="T704">
            <v>14.65</v>
          </cell>
          <cell r="U704">
            <v>726</v>
          </cell>
          <cell r="V704">
            <v>590</v>
          </cell>
          <cell r="W704">
            <v>576</v>
          </cell>
          <cell r="X704">
            <v>646</v>
          </cell>
          <cell r="Y704">
            <v>10633</v>
          </cell>
          <cell r="Z704">
            <v>2455</v>
          </cell>
          <cell r="AA704">
            <v>0</v>
          </cell>
          <cell r="AB704">
            <v>0</v>
          </cell>
          <cell r="AC704">
            <v>72.400000000000006</v>
          </cell>
          <cell r="AD704">
            <v>38494</v>
          </cell>
          <cell r="AE704">
            <v>36992</v>
          </cell>
          <cell r="AF704">
            <v>37944</v>
          </cell>
        </row>
        <row r="705">
          <cell r="Q705" t="str">
            <v xml:space="preserve">SubCategory 5 Total:   </v>
          </cell>
          <cell r="R705">
            <v>4.8</v>
          </cell>
          <cell r="S705">
            <v>367224</v>
          </cell>
          <cell r="T705">
            <v>20.04</v>
          </cell>
          <cell r="U705">
            <v>11960</v>
          </cell>
          <cell r="V705">
            <v>9123</v>
          </cell>
          <cell r="W705">
            <v>9078</v>
          </cell>
          <cell r="X705">
            <v>10408</v>
          </cell>
          <cell r="Y705">
            <v>239632</v>
          </cell>
          <cell r="Z705">
            <v>40526</v>
          </cell>
          <cell r="AA705">
            <v>0</v>
          </cell>
          <cell r="AB705">
            <v>0</v>
          </cell>
          <cell r="AC705">
            <v>60.5</v>
          </cell>
          <cell r="AD705">
            <v>606856</v>
          </cell>
          <cell r="AE705" t="str">
            <v/>
          </cell>
        </row>
        <row r="706">
          <cell r="D706">
            <v>9606011</v>
          </cell>
          <cell r="E706">
            <v>1</v>
          </cell>
          <cell r="F706" t="str">
            <v>A</v>
          </cell>
          <cell r="G706" t="str">
            <v xml:space="preserve">ARLEE HOME FASHIONS </v>
          </cell>
          <cell r="H706">
            <v>952692</v>
          </cell>
          <cell r="I706" t="str">
            <v>MSE GING CHK NAPKIN NAPKIN VINTAGE GREEN</v>
          </cell>
          <cell r="J706" t="str">
            <v xml:space="preserve">39-08683 </v>
          </cell>
          <cell r="K706">
            <v>1.36</v>
          </cell>
          <cell r="L706">
            <v>2.99</v>
          </cell>
          <cell r="M706">
            <v>1</v>
          </cell>
          <cell r="N706">
            <v>0</v>
          </cell>
          <cell r="O706">
            <v>0</v>
          </cell>
          <cell r="P706">
            <v>0</v>
          </cell>
          <cell r="Q706">
            <v>2.79</v>
          </cell>
          <cell r="R706">
            <v>1.9</v>
          </cell>
          <cell r="S706">
            <v>7268</v>
          </cell>
          <cell r="T706">
            <v>51.06</v>
          </cell>
          <cell r="U706">
            <v>147</v>
          </cell>
          <cell r="V706">
            <v>175</v>
          </cell>
          <cell r="W706">
            <v>151</v>
          </cell>
          <cell r="X706">
            <v>183</v>
          </cell>
          <cell r="Y706">
            <v>7506</v>
          </cell>
          <cell r="Z706">
            <v>1935</v>
          </cell>
          <cell r="AA706">
            <v>0</v>
          </cell>
          <cell r="AB706">
            <v>0</v>
          </cell>
          <cell r="AC706">
            <v>49.2</v>
          </cell>
          <cell r="AD706">
            <v>14774</v>
          </cell>
          <cell r="AE706">
            <v>37748</v>
          </cell>
          <cell r="AF706">
            <v>37930</v>
          </cell>
        </row>
        <row r="707">
          <cell r="D707">
            <v>9606012</v>
          </cell>
          <cell r="E707">
            <v>1</v>
          </cell>
          <cell r="F707" t="str">
            <v>A</v>
          </cell>
          <cell r="G707" t="str">
            <v xml:space="preserve">ARLEE HOME FASHIONS </v>
          </cell>
          <cell r="H707">
            <v>952692</v>
          </cell>
          <cell r="I707" t="str">
            <v xml:space="preserve">MSE GING CHK NAPKIN NAPKIN NAVY </v>
          </cell>
          <cell r="J707" t="str">
            <v xml:space="preserve">39-08684 </v>
          </cell>
          <cell r="K707">
            <v>1.36</v>
          </cell>
          <cell r="L707">
            <v>2.99</v>
          </cell>
          <cell r="M707">
            <v>1</v>
          </cell>
          <cell r="N707">
            <v>0</v>
          </cell>
          <cell r="O707">
            <v>0</v>
          </cell>
          <cell r="P707">
            <v>0</v>
          </cell>
          <cell r="Q707">
            <v>2.75</v>
          </cell>
          <cell r="R707">
            <v>4.5999999999999996</v>
          </cell>
          <cell r="S707">
            <v>10759</v>
          </cell>
          <cell r="T707">
            <v>20.77</v>
          </cell>
          <cell r="U707">
            <v>304</v>
          </cell>
          <cell r="V707">
            <v>280</v>
          </cell>
          <cell r="W707">
            <v>333</v>
          </cell>
          <cell r="X707">
            <v>320</v>
          </cell>
          <cell r="Y707">
            <v>6315</v>
          </cell>
          <cell r="Z707">
            <v>2412</v>
          </cell>
          <cell r="AA707">
            <v>0</v>
          </cell>
          <cell r="AB707">
            <v>0</v>
          </cell>
          <cell r="AC707">
            <v>63</v>
          </cell>
          <cell r="AD707">
            <v>17074</v>
          </cell>
          <cell r="AE707">
            <v>37748</v>
          </cell>
          <cell r="AF707">
            <v>37930</v>
          </cell>
        </row>
        <row r="708">
          <cell r="D708">
            <v>9958511</v>
          </cell>
          <cell r="E708">
            <v>1</v>
          </cell>
          <cell r="F708" t="str">
            <v>A</v>
          </cell>
          <cell r="G708" t="str">
            <v xml:space="preserve">AVON HOME FASHIONS </v>
          </cell>
          <cell r="H708">
            <v>82938</v>
          </cell>
          <cell r="I708" t="str">
            <v xml:space="preserve">MS NAPKIN 2 PK NAPKIN WHITE </v>
          </cell>
          <cell r="J708">
            <v>2872</v>
          </cell>
          <cell r="K708">
            <v>1.25</v>
          </cell>
          <cell r="L708">
            <v>2.99</v>
          </cell>
          <cell r="M708">
            <v>1</v>
          </cell>
          <cell r="N708">
            <v>0</v>
          </cell>
          <cell r="O708">
            <v>0</v>
          </cell>
          <cell r="P708">
            <v>0</v>
          </cell>
          <cell r="Q708">
            <v>2.8</v>
          </cell>
          <cell r="R708">
            <v>7.2</v>
          </cell>
          <cell r="S708">
            <v>12965</v>
          </cell>
          <cell r="T708">
            <v>12.89</v>
          </cell>
          <cell r="U708">
            <v>670</v>
          </cell>
          <cell r="V708">
            <v>444</v>
          </cell>
          <cell r="W708">
            <v>483</v>
          </cell>
          <cell r="X708">
            <v>538</v>
          </cell>
          <cell r="Y708">
            <v>8639</v>
          </cell>
          <cell r="Z708">
            <v>1288</v>
          </cell>
          <cell r="AA708">
            <v>0</v>
          </cell>
          <cell r="AB708">
            <v>0</v>
          </cell>
          <cell r="AC708">
            <v>60</v>
          </cell>
          <cell r="AD708">
            <v>21604</v>
          </cell>
          <cell r="AE708">
            <v>37727</v>
          </cell>
          <cell r="AF708">
            <v>37930</v>
          </cell>
        </row>
        <row r="709">
          <cell r="D709">
            <v>9958512</v>
          </cell>
          <cell r="E709">
            <v>1</v>
          </cell>
          <cell r="F709" t="str">
            <v>A</v>
          </cell>
          <cell r="G709" t="str">
            <v xml:space="preserve">AVON HOME FASHIONS </v>
          </cell>
          <cell r="H709">
            <v>82938</v>
          </cell>
          <cell r="I709" t="str">
            <v xml:space="preserve">MS NAPKIN 2 PK NAPKIN BONE </v>
          </cell>
          <cell r="J709">
            <v>2872</v>
          </cell>
          <cell r="K709">
            <v>1.25</v>
          </cell>
          <cell r="L709">
            <v>2.99</v>
          </cell>
          <cell r="M709">
            <v>1</v>
          </cell>
          <cell r="N709">
            <v>0</v>
          </cell>
          <cell r="O709">
            <v>0</v>
          </cell>
          <cell r="P709">
            <v>0</v>
          </cell>
          <cell r="Q709">
            <v>2.79</v>
          </cell>
          <cell r="R709">
            <v>10.8</v>
          </cell>
          <cell r="S709">
            <v>16051</v>
          </cell>
          <cell r="T709">
            <v>8.2799999999999994</v>
          </cell>
          <cell r="U709">
            <v>769</v>
          </cell>
          <cell r="V709">
            <v>560</v>
          </cell>
          <cell r="W709">
            <v>630</v>
          </cell>
          <cell r="X709">
            <v>796</v>
          </cell>
          <cell r="Y709">
            <v>6368</v>
          </cell>
          <cell r="Z709">
            <v>2366</v>
          </cell>
          <cell r="AA709">
            <v>0</v>
          </cell>
          <cell r="AB709">
            <v>0</v>
          </cell>
          <cell r="AC709">
            <v>71.599999999999994</v>
          </cell>
          <cell r="AD709">
            <v>22419</v>
          </cell>
          <cell r="AE709">
            <v>37727</v>
          </cell>
          <cell r="AF709">
            <v>37930</v>
          </cell>
        </row>
        <row r="710">
          <cell r="D710">
            <v>9958513</v>
          </cell>
          <cell r="E710">
            <v>1</v>
          </cell>
          <cell r="F710" t="str">
            <v>A</v>
          </cell>
          <cell r="G710" t="str">
            <v xml:space="preserve">AVON HOME FASHIONS </v>
          </cell>
          <cell r="H710">
            <v>82938</v>
          </cell>
          <cell r="I710" t="str">
            <v xml:space="preserve">MS NAPKIN 2 PK NAPKIN BLUE </v>
          </cell>
          <cell r="J710">
            <v>2872</v>
          </cell>
          <cell r="K710">
            <v>1.25</v>
          </cell>
          <cell r="L710">
            <v>2.99</v>
          </cell>
          <cell r="M710">
            <v>1</v>
          </cell>
          <cell r="N710">
            <v>0</v>
          </cell>
          <cell r="O710">
            <v>0</v>
          </cell>
          <cell r="P710">
            <v>0</v>
          </cell>
          <cell r="Q710">
            <v>2.79</v>
          </cell>
          <cell r="R710">
            <v>4.3</v>
          </cell>
          <cell r="S710">
            <v>9835</v>
          </cell>
          <cell r="T710">
            <v>22.01</v>
          </cell>
          <cell r="U710">
            <v>431</v>
          </cell>
          <cell r="V710">
            <v>315</v>
          </cell>
          <cell r="W710">
            <v>325</v>
          </cell>
          <cell r="X710">
            <v>383</v>
          </cell>
          <cell r="Y710">
            <v>9487</v>
          </cell>
          <cell r="Z710">
            <v>704</v>
          </cell>
          <cell r="AA710">
            <v>0</v>
          </cell>
          <cell r="AB710">
            <v>0</v>
          </cell>
          <cell r="AC710">
            <v>50.9</v>
          </cell>
          <cell r="AD710">
            <v>19322</v>
          </cell>
          <cell r="AE710">
            <v>37727</v>
          </cell>
          <cell r="AF710">
            <v>37930</v>
          </cell>
        </row>
        <row r="711">
          <cell r="D711">
            <v>9958514</v>
          </cell>
          <cell r="E711">
            <v>1</v>
          </cell>
          <cell r="F711" t="str">
            <v>A</v>
          </cell>
          <cell r="G711" t="str">
            <v xml:space="preserve">AVON HOME FASHIONS </v>
          </cell>
          <cell r="H711">
            <v>82938</v>
          </cell>
          <cell r="I711" t="str">
            <v xml:space="preserve">MS NAPKIN 2 PK NAPKIN GREEN </v>
          </cell>
          <cell r="J711">
            <v>2872</v>
          </cell>
          <cell r="K711">
            <v>1.25</v>
          </cell>
          <cell r="L711">
            <v>2.99</v>
          </cell>
          <cell r="M711">
            <v>1</v>
          </cell>
          <cell r="N711">
            <v>0</v>
          </cell>
          <cell r="O711">
            <v>0</v>
          </cell>
          <cell r="P711">
            <v>0</v>
          </cell>
          <cell r="Q711">
            <v>2.77</v>
          </cell>
          <cell r="R711">
            <v>7.5</v>
          </cell>
          <cell r="S711">
            <v>15915</v>
          </cell>
          <cell r="T711">
            <v>12.28</v>
          </cell>
          <cell r="U711">
            <v>664</v>
          </cell>
          <cell r="V711">
            <v>514</v>
          </cell>
          <cell r="W711">
            <v>562</v>
          </cell>
          <cell r="X711">
            <v>702</v>
          </cell>
          <cell r="Y711">
            <v>8154</v>
          </cell>
          <cell r="Z711">
            <v>1571</v>
          </cell>
          <cell r="AA711">
            <v>0</v>
          </cell>
          <cell r="AB711">
            <v>0</v>
          </cell>
          <cell r="AC711">
            <v>66.099999999999994</v>
          </cell>
          <cell r="AD711">
            <v>24069</v>
          </cell>
          <cell r="AE711">
            <v>37720</v>
          </cell>
          <cell r="AF711">
            <v>37930</v>
          </cell>
        </row>
        <row r="712">
          <cell r="D712">
            <v>11099111</v>
          </cell>
          <cell r="E712">
            <v>1</v>
          </cell>
          <cell r="F712" t="str">
            <v>A</v>
          </cell>
          <cell r="G712" t="str">
            <v>TOWN &amp; COUNTRY LINEN</v>
          </cell>
          <cell r="H712">
            <v>959788</v>
          </cell>
          <cell r="I712" t="str">
            <v xml:space="preserve">MSE PK NAPKINS HYDRANDEA </v>
          </cell>
          <cell r="J712" t="str">
            <v xml:space="preserve">033613NV </v>
          </cell>
          <cell r="K712">
            <v>1.5</v>
          </cell>
          <cell r="L712">
            <v>4.99</v>
          </cell>
          <cell r="M712">
            <v>1</v>
          </cell>
          <cell r="N712">
            <v>0</v>
          </cell>
          <cell r="O712">
            <v>0</v>
          </cell>
          <cell r="P712">
            <v>0</v>
          </cell>
          <cell r="Q712">
            <v>3.9</v>
          </cell>
          <cell r="R712">
            <v>6.9</v>
          </cell>
          <cell r="S712">
            <v>14284</v>
          </cell>
          <cell r="T712">
            <v>13.59</v>
          </cell>
          <cell r="U712">
            <v>558</v>
          </cell>
          <cell r="V712">
            <v>489</v>
          </cell>
          <cell r="W712">
            <v>525</v>
          </cell>
          <cell r="X712">
            <v>539</v>
          </cell>
          <cell r="Y712">
            <v>7581</v>
          </cell>
          <cell r="Z712">
            <v>2877</v>
          </cell>
          <cell r="AA712">
            <v>0</v>
          </cell>
          <cell r="AB712">
            <v>0</v>
          </cell>
          <cell r="AC712">
            <v>65.3</v>
          </cell>
          <cell r="AD712">
            <v>21865</v>
          </cell>
          <cell r="AE712">
            <v>37748</v>
          </cell>
          <cell r="AF712">
            <v>37930</v>
          </cell>
        </row>
        <row r="713">
          <cell r="D713">
            <v>24727012</v>
          </cell>
          <cell r="E713">
            <v>1</v>
          </cell>
          <cell r="F713" t="str">
            <v>A</v>
          </cell>
          <cell r="G713" t="str">
            <v>TOWN &amp; COUNTRY LINEN</v>
          </cell>
          <cell r="H713">
            <v>959788</v>
          </cell>
          <cell r="I713" t="str">
            <v xml:space="preserve">MSE 2PK NAPKINS BLUE 2 PK NAPKIN </v>
          </cell>
          <cell r="J713" t="str">
            <v xml:space="preserve">061063NV </v>
          </cell>
          <cell r="K713">
            <v>2.41</v>
          </cell>
          <cell r="L713">
            <v>4.99</v>
          </cell>
          <cell r="M713">
            <v>1</v>
          </cell>
          <cell r="N713">
            <v>0</v>
          </cell>
          <cell r="O713">
            <v>0</v>
          </cell>
          <cell r="P713">
            <v>0</v>
          </cell>
          <cell r="Q713">
            <v>4.6100000000000003</v>
          </cell>
          <cell r="R713">
            <v>2.8</v>
          </cell>
          <cell r="S713">
            <v>17764</v>
          </cell>
          <cell r="T713">
            <v>35.26</v>
          </cell>
          <cell r="U713">
            <v>381</v>
          </cell>
          <cell r="V713">
            <v>373</v>
          </cell>
          <cell r="W713">
            <v>449</v>
          </cell>
          <cell r="X713">
            <v>465</v>
          </cell>
          <cell r="Y713">
            <v>13435</v>
          </cell>
          <cell r="Z713">
            <v>1903</v>
          </cell>
          <cell r="AA713">
            <v>0</v>
          </cell>
          <cell r="AB713">
            <v>0</v>
          </cell>
          <cell r="AC713">
            <v>56.9</v>
          </cell>
          <cell r="AD713">
            <v>31199</v>
          </cell>
          <cell r="AE713">
            <v>36999</v>
          </cell>
          <cell r="AF713">
            <v>37944</v>
          </cell>
        </row>
        <row r="714">
          <cell r="D714">
            <v>24868411</v>
          </cell>
          <cell r="E714">
            <v>1</v>
          </cell>
          <cell r="F714" t="str">
            <v>A</v>
          </cell>
          <cell r="G714" t="str">
            <v>TOWN &amp; COUNTRY LINEN</v>
          </cell>
          <cell r="H714">
            <v>959788</v>
          </cell>
          <cell r="I714" t="str">
            <v xml:space="preserve">MSE B TABLETOP COORDSTONE 2 PK NAPKIN </v>
          </cell>
          <cell r="J714" t="str">
            <v xml:space="preserve">061063NV </v>
          </cell>
          <cell r="K714">
            <v>2.41</v>
          </cell>
          <cell r="L714">
            <v>4.99</v>
          </cell>
          <cell r="M714">
            <v>1</v>
          </cell>
          <cell r="N714">
            <v>0</v>
          </cell>
          <cell r="O714">
            <v>0</v>
          </cell>
          <cell r="P714">
            <v>4</v>
          </cell>
          <cell r="Q714">
            <v>4.24</v>
          </cell>
          <cell r="R714">
            <v>8.6</v>
          </cell>
          <cell r="S714">
            <v>16239</v>
          </cell>
          <cell r="T714">
            <v>10.58</v>
          </cell>
          <cell r="U714">
            <v>401</v>
          </cell>
          <cell r="V714">
            <v>497</v>
          </cell>
          <cell r="W714">
            <v>504</v>
          </cell>
          <cell r="X714">
            <v>481</v>
          </cell>
          <cell r="Y714">
            <v>4244</v>
          </cell>
          <cell r="Z714">
            <v>2086</v>
          </cell>
          <cell r="AA714">
            <v>0</v>
          </cell>
          <cell r="AB714">
            <v>0</v>
          </cell>
          <cell r="AC714">
            <v>79.3</v>
          </cell>
          <cell r="AD714">
            <v>20483</v>
          </cell>
          <cell r="AE714">
            <v>36999</v>
          </cell>
          <cell r="AF714">
            <v>37930</v>
          </cell>
        </row>
        <row r="715">
          <cell r="D715">
            <v>27117011</v>
          </cell>
          <cell r="E715">
            <v>1</v>
          </cell>
          <cell r="F715" t="str">
            <v>A</v>
          </cell>
          <cell r="G715" t="str">
            <v>TOWN &amp; COUNTRY LINEN</v>
          </cell>
          <cell r="H715">
            <v>959788</v>
          </cell>
          <cell r="I715" t="str">
            <v xml:space="preserve">MSE 2PK NAPKINS SAGE 2 PK NAPKIN </v>
          </cell>
          <cell r="J715" t="str">
            <v xml:space="preserve">061063NV </v>
          </cell>
          <cell r="K715">
            <v>2.41</v>
          </cell>
          <cell r="L715">
            <v>4.99</v>
          </cell>
          <cell r="M715">
            <v>1</v>
          </cell>
          <cell r="N715">
            <v>0</v>
          </cell>
          <cell r="O715">
            <v>0</v>
          </cell>
          <cell r="P715">
            <v>0</v>
          </cell>
          <cell r="Q715">
            <v>4.59</v>
          </cell>
          <cell r="R715">
            <v>6.2</v>
          </cell>
          <cell r="S715">
            <v>30718</v>
          </cell>
          <cell r="T715">
            <v>15.21</v>
          </cell>
          <cell r="U715">
            <v>779</v>
          </cell>
          <cell r="V715">
            <v>718</v>
          </cell>
          <cell r="W715">
            <v>856</v>
          </cell>
          <cell r="X715">
            <v>786</v>
          </cell>
          <cell r="Y715">
            <v>11849</v>
          </cell>
          <cell r="Z715">
            <v>2533</v>
          </cell>
          <cell r="AA715">
            <v>0</v>
          </cell>
          <cell r="AB715">
            <v>0</v>
          </cell>
          <cell r="AC715">
            <v>72.2</v>
          </cell>
          <cell r="AD715">
            <v>42567</v>
          </cell>
          <cell r="AE715">
            <v>36999</v>
          </cell>
          <cell r="AF715">
            <v>37930</v>
          </cell>
        </row>
        <row r="716">
          <cell r="Q716" t="str">
            <v xml:space="preserve">SubCategory 6 Total:   </v>
          </cell>
          <cell r="R716">
            <v>5.8</v>
          </cell>
          <cell r="S716">
            <v>151798</v>
          </cell>
          <cell r="T716">
            <v>16.38</v>
          </cell>
          <cell r="U716">
            <v>5104</v>
          </cell>
          <cell r="V716">
            <v>4365</v>
          </cell>
          <cell r="W716">
            <v>4818</v>
          </cell>
          <cell r="X716">
            <v>5193</v>
          </cell>
          <cell r="Y716">
            <v>83578</v>
          </cell>
          <cell r="Z716">
            <v>19675</v>
          </cell>
          <cell r="AA716">
            <v>0</v>
          </cell>
          <cell r="AB716">
            <v>0</v>
          </cell>
          <cell r="AC716">
            <v>64.5</v>
          </cell>
          <cell r="AD716">
            <v>235376</v>
          </cell>
          <cell r="AE716" t="str">
            <v/>
          </cell>
        </row>
        <row r="717">
          <cell r="D717">
            <v>9496911</v>
          </cell>
          <cell r="E717">
            <v>1</v>
          </cell>
          <cell r="F717" t="str">
            <v>A</v>
          </cell>
          <cell r="G717" t="str">
            <v xml:space="preserve">GLENOIT CORPORATION </v>
          </cell>
          <cell r="H717">
            <v>800842</v>
          </cell>
          <cell r="I717" t="str">
            <v xml:space="preserve">MSE KITCHEN RUG CHAMBRAY 18X30 </v>
          </cell>
          <cell r="J717">
            <v>82271111</v>
          </cell>
          <cell r="K717">
            <v>3.76</v>
          </cell>
          <cell r="L717">
            <v>9.99</v>
          </cell>
          <cell r="M717">
            <v>1</v>
          </cell>
          <cell r="N717">
            <v>0</v>
          </cell>
          <cell r="O717">
            <v>0</v>
          </cell>
          <cell r="P717">
            <v>0</v>
          </cell>
          <cell r="Q717">
            <v>9.6199999999999992</v>
          </cell>
          <cell r="R717">
            <v>5.6</v>
          </cell>
          <cell r="S717">
            <v>15593</v>
          </cell>
          <cell r="T717">
            <v>16.899999999999999</v>
          </cell>
          <cell r="U717">
            <v>556</v>
          </cell>
          <cell r="V717">
            <v>485</v>
          </cell>
          <cell r="W717">
            <v>510</v>
          </cell>
          <cell r="X717">
            <v>591</v>
          </cell>
          <cell r="Y717">
            <v>9397</v>
          </cell>
          <cell r="Z717">
            <v>1020</v>
          </cell>
          <cell r="AA717">
            <v>0</v>
          </cell>
          <cell r="AB717">
            <v>822</v>
          </cell>
          <cell r="AC717">
            <v>62.4</v>
          </cell>
          <cell r="AD717">
            <v>24990</v>
          </cell>
          <cell r="AE717">
            <v>35522</v>
          </cell>
          <cell r="AF717">
            <v>37930</v>
          </cell>
        </row>
        <row r="718">
          <cell r="D718">
            <v>9496912</v>
          </cell>
          <cell r="E718">
            <v>1</v>
          </cell>
          <cell r="F718" t="str">
            <v>A</v>
          </cell>
          <cell r="G718" t="str">
            <v xml:space="preserve">GLENOIT CORPORATION </v>
          </cell>
          <cell r="H718">
            <v>800842</v>
          </cell>
          <cell r="I718" t="str">
            <v xml:space="preserve">MSE KITCHEN RUG ARBOR GREEN 18X30 </v>
          </cell>
          <cell r="J718">
            <v>82271112</v>
          </cell>
          <cell r="K718">
            <v>3.76</v>
          </cell>
          <cell r="L718">
            <v>9.99</v>
          </cell>
          <cell r="M718">
            <v>1</v>
          </cell>
          <cell r="N718">
            <v>0</v>
          </cell>
          <cell r="O718">
            <v>0</v>
          </cell>
          <cell r="P718">
            <v>0</v>
          </cell>
          <cell r="Q718">
            <v>9.6</v>
          </cell>
          <cell r="R718">
            <v>6</v>
          </cell>
          <cell r="S718">
            <v>18969</v>
          </cell>
          <cell r="T718">
            <v>15.67</v>
          </cell>
          <cell r="U718">
            <v>756</v>
          </cell>
          <cell r="V718">
            <v>695</v>
          </cell>
          <cell r="W718">
            <v>609</v>
          </cell>
          <cell r="X718">
            <v>803</v>
          </cell>
          <cell r="Y718">
            <v>11845</v>
          </cell>
          <cell r="Z718">
            <v>1188</v>
          </cell>
          <cell r="AA718">
            <v>36</v>
          </cell>
          <cell r="AB718">
            <v>960</v>
          </cell>
          <cell r="AC718">
            <v>61.6</v>
          </cell>
          <cell r="AD718">
            <v>30814</v>
          </cell>
          <cell r="AE718">
            <v>37734</v>
          </cell>
          <cell r="AF718">
            <v>37930</v>
          </cell>
        </row>
        <row r="719">
          <cell r="D719">
            <v>9496913</v>
          </cell>
          <cell r="E719">
            <v>1</v>
          </cell>
          <cell r="F719" t="str">
            <v>A</v>
          </cell>
          <cell r="G719" t="str">
            <v xml:space="preserve">GLENOIT CORPORATION </v>
          </cell>
          <cell r="H719">
            <v>800842</v>
          </cell>
          <cell r="I719" t="str">
            <v xml:space="preserve">MSE KITCHEN RUG WHEAT 18X30 </v>
          </cell>
          <cell r="J719">
            <v>82271113</v>
          </cell>
          <cell r="K719">
            <v>3.76</v>
          </cell>
          <cell r="L719">
            <v>9.99</v>
          </cell>
          <cell r="M719">
            <v>1</v>
          </cell>
          <cell r="N719">
            <v>0</v>
          </cell>
          <cell r="O719">
            <v>0</v>
          </cell>
          <cell r="P719">
            <v>0</v>
          </cell>
          <cell r="Q719">
            <v>9.6300000000000008</v>
          </cell>
          <cell r="R719">
            <v>5.9</v>
          </cell>
          <cell r="S719">
            <v>15056</v>
          </cell>
          <cell r="T719">
            <v>16.010000000000002</v>
          </cell>
          <cell r="U719">
            <v>667</v>
          </cell>
          <cell r="V719">
            <v>611</v>
          </cell>
          <cell r="W719">
            <v>488</v>
          </cell>
          <cell r="X719">
            <v>582</v>
          </cell>
          <cell r="Y719">
            <v>10676</v>
          </cell>
          <cell r="Z719">
            <v>846</v>
          </cell>
          <cell r="AA719">
            <v>0</v>
          </cell>
          <cell r="AB719">
            <v>840</v>
          </cell>
          <cell r="AC719">
            <v>58.5</v>
          </cell>
          <cell r="AD719">
            <v>25732</v>
          </cell>
          <cell r="AE719">
            <v>37748</v>
          </cell>
          <cell r="AF719">
            <v>37930</v>
          </cell>
        </row>
        <row r="720">
          <cell r="D720">
            <v>9498311</v>
          </cell>
          <cell r="E720">
            <v>1</v>
          </cell>
          <cell r="F720" t="str">
            <v>A</v>
          </cell>
          <cell r="G720" t="str">
            <v xml:space="preserve">GLENOIT CORPORATION </v>
          </cell>
          <cell r="H720">
            <v>800842</v>
          </cell>
          <cell r="I720" t="str">
            <v xml:space="preserve">MSE KITCHEN RUG APPLE HARVEST 20X30 </v>
          </cell>
          <cell r="J720">
            <v>91352746</v>
          </cell>
          <cell r="K720">
            <v>4.0999999999999996</v>
          </cell>
          <cell r="L720">
            <v>11.99</v>
          </cell>
          <cell r="M720">
            <v>1</v>
          </cell>
          <cell r="N720">
            <v>0</v>
          </cell>
          <cell r="O720">
            <v>0</v>
          </cell>
          <cell r="P720">
            <v>0</v>
          </cell>
          <cell r="Q720">
            <v>11.56</v>
          </cell>
          <cell r="R720">
            <v>3.8</v>
          </cell>
          <cell r="S720">
            <v>10956</v>
          </cell>
          <cell r="T720">
            <v>25.32</v>
          </cell>
          <cell r="U720">
            <v>414</v>
          </cell>
          <cell r="V720">
            <v>305</v>
          </cell>
          <cell r="W720">
            <v>343</v>
          </cell>
          <cell r="X720">
            <v>398</v>
          </cell>
          <cell r="Y720">
            <v>10482</v>
          </cell>
          <cell r="Z720">
            <v>588</v>
          </cell>
          <cell r="AA720">
            <v>0</v>
          </cell>
          <cell r="AB720">
            <v>480</v>
          </cell>
          <cell r="AC720">
            <v>51.1</v>
          </cell>
          <cell r="AD720">
            <v>21438</v>
          </cell>
          <cell r="AE720">
            <v>37734</v>
          </cell>
          <cell r="AF720">
            <v>37930</v>
          </cell>
        </row>
        <row r="721">
          <cell r="D721">
            <v>9498312</v>
          </cell>
          <cell r="E721">
            <v>1</v>
          </cell>
          <cell r="F721" t="str">
            <v>A</v>
          </cell>
          <cell r="G721" t="str">
            <v xml:space="preserve">GLENOIT CORPORATION </v>
          </cell>
          <cell r="H721">
            <v>800842</v>
          </cell>
          <cell r="I721" t="str">
            <v xml:space="preserve">MSE KITCHEN RUG HYDRANGEA 20X30 </v>
          </cell>
          <cell r="J721">
            <v>91352747</v>
          </cell>
          <cell r="K721">
            <v>4.0999999999999996</v>
          </cell>
          <cell r="L721">
            <v>11.99</v>
          </cell>
          <cell r="M721">
            <v>1</v>
          </cell>
          <cell r="N721">
            <v>0</v>
          </cell>
          <cell r="O721">
            <v>0</v>
          </cell>
          <cell r="P721">
            <v>0</v>
          </cell>
          <cell r="Q721">
            <v>11.48</v>
          </cell>
          <cell r="R721">
            <v>4</v>
          </cell>
          <cell r="S721">
            <v>15521</v>
          </cell>
          <cell r="T721">
            <v>24.26</v>
          </cell>
          <cell r="U721">
            <v>584</v>
          </cell>
          <cell r="V721">
            <v>481</v>
          </cell>
          <cell r="W721">
            <v>514</v>
          </cell>
          <cell r="X721">
            <v>635</v>
          </cell>
          <cell r="Y721">
            <v>14166</v>
          </cell>
          <cell r="Z721">
            <v>468</v>
          </cell>
          <cell r="AA721">
            <v>0</v>
          </cell>
          <cell r="AB721">
            <v>282</v>
          </cell>
          <cell r="AC721">
            <v>52.3</v>
          </cell>
          <cell r="AD721">
            <v>29687</v>
          </cell>
          <cell r="AE721">
            <v>37734</v>
          </cell>
          <cell r="AF721">
            <v>37930</v>
          </cell>
        </row>
        <row r="722">
          <cell r="D722">
            <v>9498313</v>
          </cell>
          <cell r="E722">
            <v>1</v>
          </cell>
          <cell r="F722" t="str">
            <v>A</v>
          </cell>
          <cell r="G722" t="str">
            <v xml:space="preserve">GLENOIT CORPORATION </v>
          </cell>
          <cell r="H722">
            <v>800842</v>
          </cell>
          <cell r="I722" t="str">
            <v xml:space="preserve">MSE KITCHEN RUG BLUE TOILE 20X30 </v>
          </cell>
          <cell r="J722">
            <v>91352748</v>
          </cell>
          <cell r="K722">
            <v>4.0999999999999996</v>
          </cell>
          <cell r="L722">
            <v>11.99</v>
          </cell>
          <cell r="M722">
            <v>1</v>
          </cell>
          <cell r="N722">
            <v>0</v>
          </cell>
          <cell r="O722">
            <v>0</v>
          </cell>
          <cell r="P722">
            <v>0</v>
          </cell>
          <cell r="Q722">
            <v>11.58</v>
          </cell>
          <cell r="R722">
            <v>3.6</v>
          </cell>
          <cell r="S722">
            <v>9898</v>
          </cell>
          <cell r="T722">
            <v>26.47</v>
          </cell>
          <cell r="U722">
            <v>320</v>
          </cell>
          <cell r="V722">
            <v>333</v>
          </cell>
          <cell r="W722">
            <v>353</v>
          </cell>
          <cell r="X722">
            <v>405</v>
          </cell>
          <cell r="Y722">
            <v>8471</v>
          </cell>
          <cell r="Z722">
            <v>6</v>
          </cell>
          <cell r="AA722">
            <v>132</v>
          </cell>
          <cell r="AB722">
            <v>0</v>
          </cell>
          <cell r="AC722">
            <v>53.9</v>
          </cell>
          <cell r="AD722">
            <v>18369</v>
          </cell>
          <cell r="AE722">
            <v>37734</v>
          </cell>
          <cell r="AF722">
            <v>37930</v>
          </cell>
        </row>
        <row r="723">
          <cell r="D723">
            <v>27216311</v>
          </cell>
          <cell r="E723">
            <v>1</v>
          </cell>
          <cell r="F723" t="str">
            <v>A</v>
          </cell>
          <cell r="G723" t="str">
            <v xml:space="preserve">MOHAWK HOME JIT </v>
          </cell>
          <cell r="H723">
            <v>954446</v>
          </cell>
          <cell r="I723" t="str">
            <v xml:space="preserve">MSE B TABLETOP COORD20X34-HYDRANGEA </v>
          </cell>
          <cell r="J723" t="str">
            <v xml:space="preserve">453-1569 </v>
          </cell>
          <cell r="K723">
            <v>5.25</v>
          </cell>
          <cell r="L723">
            <v>11.99</v>
          </cell>
          <cell r="M723">
            <v>1</v>
          </cell>
          <cell r="N723">
            <v>0</v>
          </cell>
          <cell r="O723">
            <v>0</v>
          </cell>
          <cell r="P723">
            <v>0</v>
          </cell>
          <cell r="Q723">
            <v>11.1</v>
          </cell>
          <cell r="R723">
            <v>1.4</v>
          </cell>
          <cell r="S723">
            <v>3454</v>
          </cell>
          <cell r="T723">
            <v>72.67</v>
          </cell>
          <cell r="U723">
            <v>9</v>
          </cell>
          <cell r="V723">
            <v>6</v>
          </cell>
          <cell r="W723">
            <v>12</v>
          </cell>
          <cell r="X723">
            <v>6</v>
          </cell>
          <cell r="Y723">
            <v>654</v>
          </cell>
          <cell r="Z723">
            <v>0</v>
          </cell>
          <cell r="AA723">
            <v>0</v>
          </cell>
          <cell r="AB723">
            <v>0</v>
          </cell>
          <cell r="AC723">
            <v>84.1</v>
          </cell>
          <cell r="AD723">
            <v>4108</v>
          </cell>
          <cell r="AE723">
            <v>36005</v>
          </cell>
          <cell r="AF723">
            <v>37608</v>
          </cell>
        </row>
        <row r="724">
          <cell r="D724">
            <v>27238411</v>
          </cell>
          <cell r="E724">
            <v>1</v>
          </cell>
          <cell r="F724" t="str">
            <v>A</v>
          </cell>
          <cell r="G724" t="str">
            <v xml:space="preserve">MOHAWK HOME JIT </v>
          </cell>
          <cell r="H724">
            <v>954446</v>
          </cell>
          <cell r="I724" t="str">
            <v xml:space="preserve">MSE B TABLETOP COORDARBOR GREEN 18X30 </v>
          </cell>
          <cell r="J724" t="str">
            <v xml:space="preserve">4102-593 </v>
          </cell>
          <cell r="K724">
            <v>4.8</v>
          </cell>
          <cell r="L724">
            <v>9.99</v>
          </cell>
          <cell r="M724">
            <v>1</v>
          </cell>
          <cell r="N724">
            <v>0</v>
          </cell>
          <cell r="O724">
            <v>0</v>
          </cell>
          <cell r="P724">
            <v>0</v>
          </cell>
          <cell r="Q724">
            <v>9.23</v>
          </cell>
          <cell r="R724">
            <v>0.9</v>
          </cell>
          <cell r="S724">
            <v>2890</v>
          </cell>
          <cell r="T724">
            <v>110.4</v>
          </cell>
          <cell r="U724">
            <v>5</v>
          </cell>
          <cell r="V724">
            <v>7</v>
          </cell>
          <cell r="W724">
            <v>4</v>
          </cell>
          <cell r="X724">
            <v>10</v>
          </cell>
          <cell r="Y724">
            <v>552</v>
          </cell>
          <cell r="Z724">
            <v>0</v>
          </cell>
          <cell r="AA724">
            <v>0</v>
          </cell>
          <cell r="AB724">
            <v>0</v>
          </cell>
          <cell r="AC724">
            <v>84</v>
          </cell>
          <cell r="AD724">
            <v>3442</v>
          </cell>
          <cell r="AE724">
            <v>36985</v>
          </cell>
          <cell r="AF724">
            <v>37615</v>
          </cell>
        </row>
        <row r="725">
          <cell r="D725">
            <v>27238511</v>
          </cell>
          <cell r="E725">
            <v>1</v>
          </cell>
          <cell r="F725" t="str">
            <v>A</v>
          </cell>
          <cell r="G725" t="str">
            <v xml:space="preserve">MOHAWK HOME JIT </v>
          </cell>
          <cell r="H725">
            <v>954446</v>
          </cell>
          <cell r="I725" t="str">
            <v xml:space="preserve">B MS TABLETOP COORDICHAMBRAY 18X30 RUG </v>
          </cell>
          <cell r="J725" t="str">
            <v xml:space="preserve">4102-585 </v>
          </cell>
          <cell r="K725">
            <v>4.8</v>
          </cell>
          <cell r="L725">
            <v>9.99</v>
          </cell>
          <cell r="M725">
            <v>1</v>
          </cell>
          <cell r="N725">
            <v>0</v>
          </cell>
          <cell r="O725">
            <v>0</v>
          </cell>
          <cell r="P725">
            <v>0</v>
          </cell>
          <cell r="Q725">
            <v>9.3000000000000007</v>
          </cell>
          <cell r="R725">
            <v>1.8</v>
          </cell>
          <cell r="S725">
            <v>2575</v>
          </cell>
          <cell r="T725">
            <v>54.5</v>
          </cell>
          <cell r="U725">
            <v>12</v>
          </cell>
          <cell r="V725">
            <v>16</v>
          </cell>
          <cell r="W725">
            <v>14</v>
          </cell>
          <cell r="X725">
            <v>4</v>
          </cell>
          <cell r="Y725">
            <v>654</v>
          </cell>
          <cell r="Z725">
            <v>0</v>
          </cell>
          <cell r="AA725">
            <v>0</v>
          </cell>
          <cell r="AB725">
            <v>0</v>
          </cell>
          <cell r="AC725">
            <v>79.7</v>
          </cell>
          <cell r="AD725">
            <v>3229</v>
          </cell>
          <cell r="AE725">
            <v>36985</v>
          </cell>
          <cell r="AF725">
            <v>37615</v>
          </cell>
        </row>
        <row r="726">
          <cell r="D726">
            <v>27238512</v>
          </cell>
          <cell r="E726">
            <v>1</v>
          </cell>
          <cell r="F726" t="str">
            <v>A</v>
          </cell>
          <cell r="G726" t="str">
            <v xml:space="preserve">MOHAWK HOME JIT </v>
          </cell>
          <cell r="H726">
            <v>954446</v>
          </cell>
          <cell r="I726" t="str">
            <v>B MS TABLETOP COORDIBLUE TOILE 20X30 RUG</v>
          </cell>
          <cell r="J726" t="str">
            <v xml:space="preserve">4095-356 </v>
          </cell>
          <cell r="K726">
            <v>5</v>
          </cell>
          <cell r="L726">
            <v>11.99</v>
          </cell>
          <cell r="M726">
            <v>1</v>
          </cell>
          <cell r="N726">
            <v>0</v>
          </cell>
          <cell r="O726">
            <v>0</v>
          </cell>
          <cell r="P726">
            <v>0</v>
          </cell>
          <cell r="Q726">
            <v>11.15</v>
          </cell>
          <cell r="R726">
            <v>1.9</v>
          </cell>
          <cell r="S726">
            <v>3139</v>
          </cell>
          <cell r="T726">
            <v>51.71</v>
          </cell>
          <cell r="U726">
            <v>17</v>
          </cell>
          <cell r="V726">
            <v>14</v>
          </cell>
          <cell r="W726">
            <v>14</v>
          </cell>
          <cell r="X726">
            <v>20</v>
          </cell>
          <cell r="Y726">
            <v>879</v>
          </cell>
          <cell r="Z726">
            <v>0</v>
          </cell>
          <cell r="AA726">
            <v>0</v>
          </cell>
          <cell r="AB726">
            <v>0</v>
          </cell>
          <cell r="AC726">
            <v>78.099999999999994</v>
          </cell>
          <cell r="AD726">
            <v>4018</v>
          </cell>
          <cell r="AE726">
            <v>37027</v>
          </cell>
          <cell r="AF726">
            <v>37615</v>
          </cell>
        </row>
        <row r="727">
          <cell r="D727">
            <v>27245211</v>
          </cell>
          <cell r="E727">
            <v>1</v>
          </cell>
          <cell r="F727" t="str">
            <v>A</v>
          </cell>
          <cell r="G727" t="str">
            <v xml:space="preserve">MOHAWK HOME JIT </v>
          </cell>
          <cell r="H727">
            <v>954446</v>
          </cell>
          <cell r="I727" t="str">
            <v>B MS TABLETOP COORDIAPL HRVT PRT CTN RUG</v>
          </cell>
          <cell r="J727" t="str">
            <v xml:space="preserve">4095-102 </v>
          </cell>
          <cell r="K727">
            <v>5</v>
          </cell>
          <cell r="L727">
            <v>11.99</v>
          </cell>
          <cell r="M727">
            <v>1</v>
          </cell>
          <cell r="N727">
            <v>0</v>
          </cell>
          <cell r="O727">
            <v>0</v>
          </cell>
          <cell r="P727">
            <v>0</v>
          </cell>
          <cell r="Q727">
            <v>11.14</v>
          </cell>
          <cell r="R727">
            <v>1</v>
          </cell>
          <cell r="S727">
            <v>3175</v>
          </cell>
          <cell r="T727">
            <v>97.44</v>
          </cell>
          <cell r="U727">
            <v>9</v>
          </cell>
          <cell r="V727">
            <v>6</v>
          </cell>
          <cell r="W727">
            <v>6</v>
          </cell>
          <cell r="X727">
            <v>6</v>
          </cell>
          <cell r="Y727">
            <v>877</v>
          </cell>
          <cell r="Z727">
            <v>0</v>
          </cell>
          <cell r="AA727">
            <v>0</v>
          </cell>
          <cell r="AB727">
            <v>0</v>
          </cell>
          <cell r="AC727">
            <v>78.400000000000006</v>
          </cell>
          <cell r="AD727">
            <v>4052</v>
          </cell>
          <cell r="AE727">
            <v>37363</v>
          </cell>
          <cell r="AF727">
            <v>37615</v>
          </cell>
        </row>
        <row r="728">
          <cell r="Q728" t="str">
            <v xml:space="preserve">SubCategory 7 Total:   </v>
          </cell>
          <cell r="R728">
            <v>4.7</v>
          </cell>
          <cell r="S728">
            <v>101226</v>
          </cell>
          <cell r="T728">
            <v>20.5</v>
          </cell>
          <cell r="U728">
            <v>3349</v>
          </cell>
          <cell r="V728">
            <v>2959</v>
          </cell>
          <cell r="W728">
            <v>2867</v>
          </cell>
          <cell r="X728">
            <v>3460</v>
          </cell>
          <cell r="Y728">
            <v>68653</v>
          </cell>
          <cell r="Z728">
            <v>4116</v>
          </cell>
          <cell r="AA728">
            <v>168</v>
          </cell>
          <cell r="AB728">
            <v>3384</v>
          </cell>
          <cell r="AC728">
            <v>59.6</v>
          </cell>
          <cell r="AD728">
            <v>169879</v>
          </cell>
          <cell r="AE728" t="str">
            <v/>
          </cell>
        </row>
        <row r="729">
          <cell r="D729">
            <v>27117111</v>
          </cell>
          <cell r="E729">
            <v>1</v>
          </cell>
          <cell r="F729" t="str">
            <v>A</v>
          </cell>
          <cell r="G729" t="str">
            <v>TOWN &amp; COUNTRY LINEN</v>
          </cell>
          <cell r="H729">
            <v>959788</v>
          </cell>
          <cell r="I729" t="str">
            <v>MSE NAPKIN RINGS CRACKLED GLAZE NRING</v>
          </cell>
          <cell r="J729" t="str">
            <v xml:space="preserve">061149NR </v>
          </cell>
          <cell r="K729">
            <v>1.45</v>
          </cell>
          <cell r="L729">
            <v>2.99</v>
          </cell>
          <cell r="M729">
            <v>1</v>
          </cell>
          <cell r="N729">
            <v>0</v>
          </cell>
          <cell r="O729">
            <v>0</v>
          </cell>
          <cell r="P729">
            <v>0</v>
          </cell>
          <cell r="Q729">
            <v>2.67</v>
          </cell>
          <cell r="R729">
            <v>2.9</v>
          </cell>
          <cell r="S729">
            <v>16279</v>
          </cell>
          <cell r="T729">
            <v>33.44</v>
          </cell>
          <cell r="U729">
            <v>453</v>
          </cell>
          <cell r="V729">
            <v>511</v>
          </cell>
          <cell r="W729">
            <v>517</v>
          </cell>
          <cell r="X729">
            <v>505</v>
          </cell>
          <cell r="Y729">
            <v>15146</v>
          </cell>
          <cell r="Z729">
            <v>4230</v>
          </cell>
          <cell r="AA729">
            <v>0</v>
          </cell>
          <cell r="AB729">
            <v>0</v>
          </cell>
          <cell r="AC729">
            <v>51.8</v>
          </cell>
          <cell r="AD729">
            <v>31425</v>
          </cell>
          <cell r="AE729">
            <v>36999</v>
          </cell>
          <cell r="AF729">
            <v>37930</v>
          </cell>
        </row>
        <row r="730">
          <cell r="D730">
            <v>27117112</v>
          </cell>
          <cell r="E730">
            <v>1</v>
          </cell>
          <cell r="F730" t="str">
            <v>A</v>
          </cell>
          <cell r="G730" t="str">
            <v>TOWN &amp; COUNTRY LINEN</v>
          </cell>
          <cell r="H730">
            <v>959788</v>
          </cell>
          <cell r="I730" t="str">
            <v>MSE NAPKIN RINGS REC.EDGE BRASS N.RNG</v>
          </cell>
          <cell r="J730" t="str">
            <v xml:space="preserve">061156NR </v>
          </cell>
          <cell r="K730">
            <v>1.45</v>
          </cell>
          <cell r="L730">
            <v>2.99</v>
          </cell>
          <cell r="M730">
            <v>1</v>
          </cell>
          <cell r="N730">
            <v>0</v>
          </cell>
          <cell r="O730">
            <v>0</v>
          </cell>
          <cell r="P730">
            <v>0</v>
          </cell>
          <cell r="Q730">
            <v>2.76</v>
          </cell>
          <cell r="R730">
            <v>2</v>
          </cell>
          <cell r="S730">
            <v>6798</v>
          </cell>
          <cell r="T730">
            <v>48.48</v>
          </cell>
          <cell r="U730">
            <v>271</v>
          </cell>
          <cell r="V730">
            <v>332</v>
          </cell>
          <cell r="W730">
            <v>326</v>
          </cell>
          <cell r="X730">
            <v>278</v>
          </cell>
          <cell r="Y730">
            <v>13138</v>
          </cell>
          <cell r="Z730">
            <v>4338</v>
          </cell>
          <cell r="AA730">
            <v>0</v>
          </cell>
          <cell r="AB730">
            <v>0</v>
          </cell>
          <cell r="AC730">
            <v>34.1</v>
          </cell>
          <cell r="AD730">
            <v>19936</v>
          </cell>
          <cell r="AE730">
            <v>36992</v>
          </cell>
          <cell r="AF730">
            <v>37930</v>
          </cell>
        </row>
        <row r="731">
          <cell r="D731">
            <v>27200911</v>
          </cell>
          <cell r="E731">
            <v>1</v>
          </cell>
          <cell r="F731" t="str">
            <v>A</v>
          </cell>
          <cell r="G731" t="str">
            <v>TOWN &amp; COUNTRY LINEN</v>
          </cell>
          <cell r="H731">
            <v>959788</v>
          </cell>
          <cell r="I731" t="str">
            <v>MSE NAPKIN RING WEDGEWOOD BONE NRING</v>
          </cell>
          <cell r="J731" t="str">
            <v xml:space="preserve">061219NR </v>
          </cell>
          <cell r="K731">
            <v>1.45</v>
          </cell>
          <cell r="L731">
            <v>2.99</v>
          </cell>
          <cell r="M731">
            <v>1</v>
          </cell>
          <cell r="N731">
            <v>0</v>
          </cell>
          <cell r="O731">
            <v>0</v>
          </cell>
          <cell r="P731">
            <v>2.5</v>
          </cell>
          <cell r="Q731">
            <v>2.48</v>
          </cell>
          <cell r="R731">
            <v>3.6</v>
          </cell>
          <cell r="S731">
            <v>14709</v>
          </cell>
          <cell r="T731">
            <v>26.75</v>
          </cell>
          <cell r="U731">
            <v>437</v>
          </cell>
          <cell r="V731">
            <v>504</v>
          </cell>
          <cell r="W731">
            <v>394</v>
          </cell>
          <cell r="X731">
            <v>487</v>
          </cell>
          <cell r="Y731">
            <v>11691</v>
          </cell>
          <cell r="Z731">
            <v>5010</v>
          </cell>
          <cell r="AA731">
            <v>0</v>
          </cell>
          <cell r="AB731">
            <v>0</v>
          </cell>
          <cell r="AC731">
            <v>55.7</v>
          </cell>
          <cell r="AD731">
            <v>26400</v>
          </cell>
          <cell r="AE731">
            <v>36999</v>
          </cell>
          <cell r="AF731">
            <v>37930</v>
          </cell>
        </row>
        <row r="732">
          <cell r="Q732" t="str">
            <v xml:space="preserve">SubCategory 8 Total:   </v>
          </cell>
          <cell r="R732">
            <v>2.8</v>
          </cell>
          <cell r="S732">
            <v>37786</v>
          </cell>
          <cell r="T732">
            <v>34.43</v>
          </cell>
          <cell r="U732">
            <v>1161</v>
          </cell>
          <cell r="V732">
            <v>1347</v>
          </cell>
          <cell r="W732">
            <v>1237</v>
          </cell>
          <cell r="X732">
            <v>1270</v>
          </cell>
          <cell r="Y732">
            <v>39975</v>
          </cell>
          <cell r="Z732">
            <v>13578</v>
          </cell>
          <cell r="AA732">
            <v>0</v>
          </cell>
          <cell r="AB732">
            <v>0</v>
          </cell>
          <cell r="AC732">
            <v>48.6</v>
          </cell>
          <cell r="AD732">
            <v>77761</v>
          </cell>
          <cell r="AE732" t="str">
            <v/>
          </cell>
        </row>
        <row r="733">
          <cell r="Q733" t="str">
            <v xml:space="preserve">Category 58 Total:   </v>
          </cell>
          <cell r="R733">
            <v>5.5</v>
          </cell>
          <cell r="S733">
            <v>2544175</v>
          </cell>
          <cell r="T733">
            <v>17.23</v>
          </cell>
          <cell r="U733">
            <v>75820</v>
          </cell>
          <cell r="V733">
            <v>64915</v>
          </cell>
          <cell r="W733">
            <v>72537</v>
          </cell>
          <cell r="X733">
            <v>73531</v>
          </cell>
          <cell r="Y733">
            <v>1306152</v>
          </cell>
          <cell r="Z733">
            <v>214221</v>
          </cell>
          <cell r="AA733">
            <v>3760</v>
          </cell>
          <cell r="AB733">
            <v>22640</v>
          </cell>
          <cell r="AC733">
            <v>66.099999999999994</v>
          </cell>
          <cell r="AD733">
            <v>3850327</v>
          </cell>
          <cell r="AE733" t="str">
            <v/>
          </cell>
        </row>
        <row r="734">
          <cell r="D734">
            <v>11077711</v>
          </cell>
          <cell r="E734">
            <v>1</v>
          </cell>
          <cell r="F734" t="str">
            <v>A</v>
          </cell>
          <cell r="G734" t="str">
            <v>TOWN &amp; COUNTRY LINEN</v>
          </cell>
          <cell r="H734">
            <v>959788</v>
          </cell>
          <cell r="I734" t="str">
            <v xml:space="preserve">MSE KITCHEN TOWEL FLATWARE TRY GREEN </v>
          </cell>
          <cell r="J734" t="str">
            <v xml:space="preserve">069697HK </v>
          </cell>
          <cell r="K734">
            <v>1.45</v>
          </cell>
          <cell r="L734">
            <v>2.99</v>
          </cell>
          <cell r="M734">
            <v>1</v>
          </cell>
          <cell r="N734">
            <v>0</v>
          </cell>
          <cell r="O734">
            <v>0</v>
          </cell>
          <cell r="P734">
            <v>0</v>
          </cell>
          <cell r="Q734">
            <v>2.74</v>
          </cell>
          <cell r="R734">
            <v>6.7</v>
          </cell>
          <cell r="S734">
            <v>18497</v>
          </cell>
          <cell r="T734">
            <v>13.88</v>
          </cell>
          <cell r="U734">
            <v>705</v>
          </cell>
          <cell r="V734">
            <v>516</v>
          </cell>
          <cell r="W734">
            <v>573</v>
          </cell>
          <cell r="X734">
            <v>919</v>
          </cell>
          <cell r="Y734">
            <v>9786</v>
          </cell>
          <cell r="Z734">
            <v>2388</v>
          </cell>
          <cell r="AA734">
            <v>0</v>
          </cell>
          <cell r="AB734">
            <v>0</v>
          </cell>
          <cell r="AC734">
            <v>65.400000000000006</v>
          </cell>
          <cell r="AD734">
            <v>28283</v>
          </cell>
          <cell r="AE734">
            <v>37755</v>
          </cell>
          <cell r="AF734">
            <v>37930</v>
          </cell>
        </row>
        <row r="735">
          <cell r="D735">
            <v>11077712</v>
          </cell>
          <cell r="E735">
            <v>1</v>
          </cell>
          <cell r="F735" t="str">
            <v>A</v>
          </cell>
          <cell r="G735" t="str">
            <v>TOWN &amp; COUNTRY LINEN</v>
          </cell>
          <cell r="H735">
            <v>959788</v>
          </cell>
          <cell r="I735" t="str">
            <v xml:space="preserve">MSE KITCHEN TOWEL FLATWARE TRY BLUE </v>
          </cell>
          <cell r="J735" t="str">
            <v xml:space="preserve">069697HK </v>
          </cell>
          <cell r="K735">
            <v>1.45</v>
          </cell>
          <cell r="L735">
            <v>2.99</v>
          </cell>
          <cell r="M735">
            <v>1</v>
          </cell>
          <cell r="N735">
            <v>0</v>
          </cell>
          <cell r="O735">
            <v>0</v>
          </cell>
          <cell r="P735">
            <v>0</v>
          </cell>
          <cell r="Q735">
            <v>2.76</v>
          </cell>
          <cell r="R735">
            <v>5.2</v>
          </cell>
          <cell r="S735">
            <v>15293</v>
          </cell>
          <cell r="T735">
            <v>18.27</v>
          </cell>
          <cell r="U735">
            <v>560</v>
          </cell>
          <cell r="V735">
            <v>417</v>
          </cell>
          <cell r="W735">
            <v>459</v>
          </cell>
          <cell r="X735">
            <v>678</v>
          </cell>
          <cell r="Y735">
            <v>10231</v>
          </cell>
          <cell r="Z735">
            <v>1800</v>
          </cell>
          <cell r="AA735">
            <v>0</v>
          </cell>
          <cell r="AB735">
            <v>0</v>
          </cell>
          <cell r="AC735">
            <v>59.9</v>
          </cell>
          <cell r="AD735">
            <v>25524</v>
          </cell>
          <cell r="AE735">
            <v>37755</v>
          </cell>
          <cell r="AF735">
            <v>37944</v>
          </cell>
        </row>
        <row r="736">
          <cell r="D736">
            <v>11077713</v>
          </cell>
          <cell r="E736">
            <v>1</v>
          </cell>
          <cell r="F736" t="str">
            <v>A</v>
          </cell>
          <cell r="G736" t="str">
            <v>TOWN &amp; COUNTRY LINEN</v>
          </cell>
          <cell r="H736">
            <v>959788</v>
          </cell>
          <cell r="I736" t="str">
            <v xml:space="preserve">MSE KITCHEN TOWEL FLATWARE TRY STONE </v>
          </cell>
          <cell r="J736" t="str">
            <v xml:space="preserve">069697HK </v>
          </cell>
          <cell r="K736">
            <v>1.45</v>
          </cell>
          <cell r="L736">
            <v>2.99</v>
          </cell>
          <cell r="M736">
            <v>1</v>
          </cell>
          <cell r="N736">
            <v>0</v>
          </cell>
          <cell r="O736">
            <v>0</v>
          </cell>
          <cell r="P736">
            <v>0</v>
          </cell>
          <cell r="Q736">
            <v>2.77</v>
          </cell>
          <cell r="R736">
            <v>4.0999999999999996</v>
          </cell>
          <cell r="S736">
            <v>11451</v>
          </cell>
          <cell r="T736">
            <v>23.4</v>
          </cell>
          <cell r="U736">
            <v>461</v>
          </cell>
          <cell r="V736">
            <v>344</v>
          </cell>
          <cell r="W736">
            <v>339</v>
          </cell>
          <cell r="X736">
            <v>636</v>
          </cell>
          <cell r="Y736">
            <v>10789</v>
          </cell>
          <cell r="Z736">
            <v>1452</v>
          </cell>
          <cell r="AA736">
            <v>0</v>
          </cell>
          <cell r="AB736">
            <v>0</v>
          </cell>
          <cell r="AC736">
            <v>51.5</v>
          </cell>
          <cell r="AD736">
            <v>22240</v>
          </cell>
          <cell r="AE736">
            <v>37755</v>
          </cell>
          <cell r="AF736">
            <v>37930</v>
          </cell>
        </row>
        <row r="737">
          <cell r="D737">
            <v>11077714</v>
          </cell>
          <cell r="E737">
            <v>1</v>
          </cell>
          <cell r="F737" t="str">
            <v>A</v>
          </cell>
          <cell r="G737" t="str">
            <v>TOWN &amp; COUNTRY LINEN</v>
          </cell>
          <cell r="H737">
            <v>959788</v>
          </cell>
          <cell r="I737" t="str">
            <v xml:space="preserve">MSE KITCHEN TOWEL FLATWARE TRY WHITE </v>
          </cell>
          <cell r="J737" t="str">
            <v xml:space="preserve">069697HK </v>
          </cell>
          <cell r="K737">
            <v>1.45</v>
          </cell>
          <cell r="L737">
            <v>2.99</v>
          </cell>
          <cell r="M737">
            <v>1</v>
          </cell>
          <cell r="N737">
            <v>0</v>
          </cell>
          <cell r="O737">
            <v>0</v>
          </cell>
          <cell r="P737">
            <v>0</v>
          </cell>
          <cell r="Q737">
            <v>2.79</v>
          </cell>
          <cell r="R737">
            <v>3.9</v>
          </cell>
          <cell r="S737">
            <v>11754</v>
          </cell>
          <cell r="T737">
            <v>24.48</v>
          </cell>
          <cell r="U737">
            <v>458</v>
          </cell>
          <cell r="V737">
            <v>353</v>
          </cell>
          <cell r="W737">
            <v>390</v>
          </cell>
          <cell r="X737">
            <v>464</v>
          </cell>
          <cell r="Y737">
            <v>11212</v>
          </cell>
          <cell r="Z737">
            <v>1200</v>
          </cell>
          <cell r="AA737">
            <v>0</v>
          </cell>
          <cell r="AB737">
            <v>0</v>
          </cell>
          <cell r="AC737">
            <v>51.2</v>
          </cell>
          <cell r="AD737">
            <v>22966</v>
          </cell>
          <cell r="AE737">
            <v>37755</v>
          </cell>
          <cell r="AF737">
            <v>37930</v>
          </cell>
        </row>
        <row r="738">
          <cell r="D738">
            <v>11083211</v>
          </cell>
          <cell r="E738">
            <v>1</v>
          </cell>
          <cell r="F738" t="str">
            <v>A</v>
          </cell>
          <cell r="G738" t="str">
            <v>TOWN &amp; COUNTRY LINEN</v>
          </cell>
          <cell r="H738">
            <v>959788</v>
          </cell>
          <cell r="I738" t="str">
            <v xml:space="preserve">MSE KITCHEN TOWEL GREEN TERRY </v>
          </cell>
          <cell r="J738" t="str">
            <v xml:space="preserve">069707HK </v>
          </cell>
          <cell r="K738">
            <v>1.45</v>
          </cell>
          <cell r="L738">
            <v>2.99</v>
          </cell>
          <cell r="M738">
            <v>1</v>
          </cell>
          <cell r="N738">
            <v>0</v>
          </cell>
          <cell r="O738">
            <v>0</v>
          </cell>
          <cell r="P738">
            <v>0</v>
          </cell>
          <cell r="Q738">
            <v>2.76</v>
          </cell>
          <cell r="R738">
            <v>7.3</v>
          </cell>
          <cell r="S738">
            <v>22076</v>
          </cell>
          <cell r="T738">
            <v>12.78</v>
          </cell>
          <cell r="U738">
            <v>807</v>
          </cell>
          <cell r="V738">
            <v>648</v>
          </cell>
          <cell r="W738">
            <v>659</v>
          </cell>
          <cell r="X738">
            <v>1035</v>
          </cell>
          <cell r="Y738">
            <v>10314</v>
          </cell>
          <cell r="Z738">
            <v>3102</v>
          </cell>
          <cell r="AA738">
            <v>0</v>
          </cell>
          <cell r="AB738">
            <v>0</v>
          </cell>
          <cell r="AC738">
            <v>68.2</v>
          </cell>
          <cell r="AD738">
            <v>32390</v>
          </cell>
          <cell r="AE738">
            <v>37755</v>
          </cell>
          <cell r="AF738">
            <v>37930</v>
          </cell>
        </row>
        <row r="739">
          <cell r="D739">
            <v>11083212</v>
          </cell>
          <cell r="E739">
            <v>1</v>
          </cell>
          <cell r="F739" t="str">
            <v>A</v>
          </cell>
          <cell r="G739" t="str">
            <v>TOWN &amp; COUNTRY LINEN</v>
          </cell>
          <cell r="H739">
            <v>959788</v>
          </cell>
          <cell r="I739" t="str">
            <v xml:space="preserve">MSE KITCHEN TOWEL BLUE TERRY </v>
          </cell>
          <cell r="J739" t="str">
            <v xml:space="preserve">069707HK </v>
          </cell>
          <cell r="K739">
            <v>1.45</v>
          </cell>
          <cell r="L739">
            <v>2.99</v>
          </cell>
          <cell r="M739">
            <v>1</v>
          </cell>
          <cell r="N739">
            <v>0</v>
          </cell>
          <cell r="O739">
            <v>0</v>
          </cell>
          <cell r="P739">
            <v>0</v>
          </cell>
          <cell r="Q739">
            <v>2.76</v>
          </cell>
          <cell r="R739">
            <v>7.4</v>
          </cell>
          <cell r="S739">
            <v>18816</v>
          </cell>
          <cell r="T739">
            <v>12.52</v>
          </cell>
          <cell r="U739">
            <v>782</v>
          </cell>
          <cell r="V739">
            <v>543</v>
          </cell>
          <cell r="W739">
            <v>538</v>
          </cell>
          <cell r="X739">
            <v>821</v>
          </cell>
          <cell r="Y739">
            <v>9790</v>
          </cell>
          <cell r="Z739">
            <v>2526</v>
          </cell>
          <cell r="AA739">
            <v>0</v>
          </cell>
          <cell r="AB739">
            <v>0</v>
          </cell>
          <cell r="AC739">
            <v>65.8</v>
          </cell>
          <cell r="AD739">
            <v>28606</v>
          </cell>
          <cell r="AE739">
            <v>37755</v>
          </cell>
          <cell r="AF739">
            <v>37944</v>
          </cell>
        </row>
        <row r="740">
          <cell r="D740">
            <v>11083213</v>
          </cell>
          <cell r="E740">
            <v>1</v>
          </cell>
          <cell r="F740" t="str">
            <v>A</v>
          </cell>
          <cell r="G740" t="str">
            <v>TOWN &amp; COUNTRY LINEN</v>
          </cell>
          <cell r="H740">
            <v>959788</v>
          </cell>
          <cell r="I740" t="str">
            <v xml:space="preserve">MSE KITCHEN TOWEL STONE TERRY </v>
          </cell>
          <cell r="J740" t="str">
            <v xml:space="preserve">069707HK </v>
          </cell>
          <cell r="K740">
            <v>1.45</v>
          </cell>
          <cell r="L740">
            <v>2.99</v>
          </cell>
          <cell r="M740">
            <v>1</v>
          </cell>
          <cell r="N740">
            <v>0</v>
          </cell>
          <cell r="O740">
            <v>0</v>
          </cell>
          <cell r="P740">
            <v>0</v>
          </cell>
          <cell r="Q740">
            <v>2.77</v>
          </cell>
          <cell r="R740">
            <v>4.5</v>
          </cell>
          <cell r="S740">
            <v>12947</v>
          </cell>
          <cell r="T740">
            <v>21.35</v>
          </cell>
          <cell r="U740">
            <v>503</v>
          </cell>
          <cell r="V740">
            <v>338</v>
          </cell>
          <cell r="W740">
            <v>369</v>
          </cell>
          <cell r="X740">
            <v>636</v>
          </cell>
          <cell r="Y740">
            <v>10739</v>
          </cell>
          <cell r="Z740">
            <v>1386</v>
          </cell>
          <cell r="AA740">
            <v>0</v>
          </cell>
          <cell r="AB740">
            <v>0</v>
          </cell>
          <cell r="AC740">
            <v>54.7</v>
          </cell>
          <cell r="AD740">
            <v>23686</v>
          </cell>
          <cell r="AE740">
            <v>37755</v>
          </cell>
          <cell r="AF740">
            <v>37930</v>
          </cell>
        </row>
        <row r="741">
          <cell r="D741">
            <v>11083214</v>
          </cell>
          <cell r="E741">
            <v>1</v>
          </cell>
          <cell r="F741" t="str">
            <v>A</v>
          </cell>
          <cell r="G741" t="str">
            <v>TOWN &amp; COUNTRY LINEN</v>
          </cell>
          <cell r="H741">
            <v>959788</v>
          </cell>
          <cell r="I741" t="str">
            <v xml:space="preserve">MSE KITCHEN TOWEL WHITE TERRY </v>
          </cell>
          <cell r="J741" t="str">
            <v xml:space="preserve">069707HK </v>
          </cell>
          <cell r="K741">
            <v>1.45</v>
          </cell>
          <cell r="L741">
            <v>2.99</v>
          </cell>
          <cell r="M741">
            <v>1</v>
          </cell>
          <cell r="N741">
            <v>0</v>
          </cell>
          <cell r="O741">
            <v>0</v>
          </cell>
          <cell r="P741">
            <v>0</v>
          </cell>
          <cell r="Q741">
            <v>2.8</v>
          </cell>
          <cell r="R741">
            <v>4.4000000000000004</v>
          </cell>
          <cell r="S741">
            <v>11359</v>
          </cell>
          <cell r="T741">
            <v>21.97</v>
          </cell>
          <cell r="U741">
            <v>509</v>
          </cell>
          <cell r="V741">
            <v>361</v>
          </cell>
          <cell r="W741">
            <v>379</v>
          </cell>
          <cell r="X741">
            <v>457</v>
          </cell>
          <cell r="Y741">
            <v>11182</v>
          </cell>
          <cell r="Z741">
            <v>1116</v>
          </cell>
          <cell r="AA741">
            <v>0</v>
          </cell>
          <cell r="AB741">
            <v>0</v>
          </cell>
          <cell r="AC741">
            <v>50.4</v>
          </cell>
          <cell r="AD741">
            <v>22541</v>
          </cell>
          <cell r="AE741">
            <v>37755</v>
          </cell>
          <cell r="AF741">
            <v>37930</v>
          </cell>
        </row>
        <row r="742">
          <cell r="D742">
            <v>11088711</v>
          </cell>
          <cell r="E742">
            <v>1</v>
          </cell>
          <cell r="F742" t="str">
            <v>A</v>
          </cell>
          <cell r="G742" t="str">
            <v>TOWN &amp; COUNTRY LINEN</v>
          </cell>
          <cell r="H742">
            <v>959788</v>
          </cell>
          <cell r="I742" t="str">
            <v xml:space="preserve">MSE 2PK KITCHN TOWELBLACK TERRY </v>
          </cell>
          <cell r="J742" t="str">
            <v xml:space="preserve">069713KT </v>
          </cell>
          <cell r="K742">
            <v>2.41</v>
          </cell>
          <cell r="L742">
            <v>4.99</v>
          </cell>
          <cell r="M742">
            <v>1</v>
          </cell>
          <cell r="N742">
            <v>0</v>
          </cell>
          <cell r="O742">
            <v>0</v>
          </cell>
          <cell r="P742">
            <v>0</v>
          </cell>
          <cell r="Q742">
            <v>4.78</v>
          </cell>
          <cell r="R742">
            <v>2.4</v>
          </cell>
          <cell r="S742">
            <v>6246</v>
          </cell>
          <cell r="T742">
            <v>40.56</v>
          </cell>
          <cell r="U742">
            <v>211</v>
          </cell>
          <cell r="V742">
            <v>199</v>
          </cell>
          <cell r="W742">
            <v>200</v>
          </cell>
          <cell r="X742">
            <v>277</v>
          </cell>
          <cell r="Y742">
            <v>8559</v>
          </cell>
          <cell r="Z742">
            <v>489</v>
          </cell>
          <cell r="AA742">
            <v>0</v>
          </cell>
          <cell r="AB742">
            <v>0</v>
          </cell>
          <cell r="AC742">
            <v>42.2</v>
          </cell>
          <cell r="AD742">
            <v>14805</v>
          </cell>
          <cell r="AE742">
            <v>37748</v>
          </cell>
          <cell r="AF742">
            <v>37930</v>
          </cell>
        </row>
        <row r="743">
          <cell r="D743">
            <v>11088712</v>
          </cell>
          <cell r="E743">
            <v>1</v>
          </cell>
          <cell r="F743" t="str">
            <v>A</v>
          </cell>
          <cell r="G743" t="str">
            <v>TOWN &amp; COUNTRY LINEN</v>
          </cell>
          <cell r="H743">
            <v>959788</v>
          </cell>
          <cell r="I743" t="str">
            <v xml:space="preserve">MSE 2PK KITCHN TOWELSTONE TERRY </v>
          </cell>
          <cell r="J743" t="str">
            <v xml:space="preserve">069713KT </v>
          </cell>
          <cell r="K743">
            <v>2.41</v>
          </cell>
          <cell r="L743">
            <v>4.99</v>
          </cell>
          <cell r="M743">
            <v>1</v>
          </cell>
          <cell r="N743">
            <v>0</v>
          </cell>
          <cell r="O743">
            <v>0</v>
          </cell>
          <cell r="P743">
            <v>0</v>
          </cell>
          <cell r="Q743">
            <v>4.7300000000000004</v>
          </cell>
          <cell r="R743">
            <v>2.2999999999999998</v>
          </cell>
          <cell r="S743">
            <v>5601</v>
          </cell>
          <cell r="T743">
            <v>43.34</v>
          </cell>
          <cell r="U743">
            <v>188</v>
          </cell>
          <cell r="V743">
            <v>166</v>
          </cell>
          <cell r="W743">
            <v>181</v>
          </cell>
          <cell r="X743">
            <v>238</v>
          </cell>
          <cell r="Y743">
            <v>8148</v>
          </cell>
          <cell r="Z743">
            <v>524</v>
          </cell>
          <cell r="AA743">
            <v>0</v>
          </cell>
          <cell r="AB743">
            <v>0</v>
          </cell>
          <cell r="AC743">
            <v>40.700000000000003</v>
          </cell>
          <cell r="AD743">
            <v>13749</v>
          </cell>
          <cell r="AE743">
            <v>37748</v>
          </cell>
          <cell r="AF743">
            <v>37930</v>
          </cell>
        </row>
        <row r="744">
          <cell r="D744">
            <v>11088713</v>
          </cell>
          <cell r="E744">
            <v>1</v>
          </cell>
          <cell r="F744" t="str">
            <v>A</v>
          </cell>
          <cell r="G744" t="str">
            <v>TOWN &amp; COUNTRY LINEN</v>
          </cell>
          <cell r="H744">
            <v>959788</v>
          </cell>
          <cell r="I744" t="str">
            <v xml:space="preserve">MSE 2PK KITCHN TOWELBLUE TERRY </v>
          </cell>
          <cell r="J744" t="str">
            <v xml:space="preserve">069713KT </v>
          </cell>
          <cell r="K744">
            <v>2.41</v>
          </cell>
          <cell r="L744">
            <v>4.99</v>
          </cell>
          <cell r="M744">
            <v>1</v>
          </cell>
          <cell r="N744">
            <v>0</v>
          </cell>
          <cell r="O744">
            <v>0</v>
          </cell>
          <cell r="P744">
            <v>0</v>
          </cell>
          <cell r="Q744">
            <v>4.7300000000000004</v>
          </cell>
          <cell r="R744">
            <v>4.7</v>
          </cell>
          <cell r="S744">
            <v>10228</v>
          </cell>
          <cell r="T744">
            <v>20.39</v>
          </cell>
          <cell r="U744">
            <v>340</v>
          </cell>
          <cell r="V744">
            <v>287</v>
          </cell>
          <cell r="W744">
            <v>256</v>
          </cell>
          <cell r="X744">
            <v>448</v>
          </cell>
          <cell r="Y744">
            <v>6934</v>
          </cell>
          <cell r="Z744">
            <v>995</v>
          </cell>
          <cell r="AA744">
            <v>0</v>
          </cell>
          <cell r="AB744">
            <v>0</v>
          </cell>
          <cell r="AC744">
            <v>59.6</v>
          </cell>
          <cell r="AD744">
            <v>17162</v>
          </cell>
          <cell r="AE744">
            <v>37748</v>
          </cell>
          <cell r="AF744">
            <v>37930</v>
          </cell>
        </row>
        <row r="745">
          <cell r="D745">
            <v>11088714</v>
          </cell>
          <cell r="E745">
            <v>1</v>
          </cell>
          <cell r="F745" t="str">
            <v>A</v>
          </cell>
          <cell r="G745" t="str">
            <v>TOWN &amp; COUNTRY LINEN</v>
          </cell>
          <cell r="H745">
            <v>959788</v>
          </cell>
          <cell r="I745" t="str">
            <v xml:space="preserve">MSE 2PK KITCHN TOWELGREEN TERRY </v>
          </cell>
          <cell r="J745" t="str">
            <v xml:space="preserve">069713KT </v>
          </cell>
          <cell r="K745">
            <v>2.41</v>
          </cell>
          <cell r="L745">
            <v>4.99</v>
          </cell>
          <cell r="M745">
            <v>1</v>
          </cell>
          <cell r="N745">
            <v>0</v>
          </cell>
          <cell r="O745">
            <v>0</v>
          </cell>
          <cell r="P745">
            <v>0</v>
          </cell>
          <cell r="Q745">
            <v>4.72</v>
          </cell>
          <cell r="R745">
            <v>4.4000000000000004</v>
          </cell>
          <cell r="S745">
            <v>9618</v>
          </cell>
          <cell r="T745">
            <v>21.62</v>
          </cell>
          <cell r="U745">
            <v>339</v>
          </cell>
          <cell r="V745">
            <v>259</v>
          </cell>
          <cell r="W745">
            <v>280</v>
          </cell>
          <cell r="X745">
            <v>393</v>
          </cell>
          <cell r="Y745">
            <v>7330</v>
          </cell>
          <cell r="Z745">
            <v>910</v>
          </cell>
          <cell r="AA745">
            <v>0</v>
          </cell>
          <cell r="AB745">
            <v>0</v>
          </cell>
          <cell r="AC745">
            <v>56.8</v>
          </cell>
          <cell r="AD745">
            <v>16948</v>
          </cell>
          <cell r="AE745">
            <v>37748</v>
          </cell>
          <cell r="AF745">
            <v>37930</v>
          </cell>
        </row>
        <row r="746">
          <cell r="D746">
            <v>11093611</v>
          </cell>
          <cell r="E746">
            <v>1</v>
          </cell>
          <cell r="F746" t="str">
            <v>A</v>
          </cell>
          <cell r="G746" t="str">
            <v>TOWN &amp; COUNTRY LINEN</v>
          </cell>
          <cell r="H746">
            <v>959788</v>
          </cell>
          <cell r="I746" t="str">
            <v xml:space="preserve">MSE 3PK KITCHN TOWELSTRAWBERRY </v>
          </cell>
          <cell r="J746" t="str">
            <v xml:space="preserve">0698673K </v>
          </cell>
          <cell r="K746">
            <v>3.38</v>
          </cell>
          <cell r="L746">
            <v>7.99</v>
          </cell>
          <cell r="M746">
            <v>1</v>
          </cell>
          <cell r="N746">
            <v>0</v>
          </cell>
          <cell r="O746">
            <v>0</v>
          </cell>
          <cell r="P746">
            <v>0</v>
          </cell>
          <cell r="Q746">
            <v>6.66</v>
          </cell>
          <cell r="R746">
            <v>4.2</v>
          </cell>
          <cell r="S746">
            <v>10948</v>
          </cell>
          <cell r="T746">
            <v>23.07</v>
          </cell>
          <cell r="U746">
            <v>259</v>
          </cell>
          <cell r="V746">
            <v>206</v>
          </cell>
          <cell r="W746">
            <v>205</v>
          </cell>
          <cell r="X746">
            <v>325</v>
          </cell>
          <cell r="Y746">
            <v>5975</v>
          </cell>
          <cell r="Z746">
            <v>824</v>
          </cell>
          <cell r="AA746">
            <v>0</v>
          </cell>
          <cell r="AB746">
            <v>0</v>
          </cell>
          <cell r="AC746">
            <v>64.7</v>
          </cell>
          <cell r="AD746">
            <v>16923</v>
          </cell>
          <cell r="AE746">
            <v>37748</v>
          </cell>
          <cell r="AF746">
            <v>37930</v>
          </cell>
        </row>
        <row r="747">
          <cell r="D747">
            <v>11099011</v>
          </cell>
          <cell r="E747">
            <v>1</v>
          </cell>
          <cell r="F747" t="str">
            <v>A</v>
          </cell>
          <cell r="G747" t="str">
            <v>TOWN &amp; COUNTRY LINEN</v>
          </cell>
          <cell r="H747">
            <v>959788</v>
          </cell>
          <cell r="I747" t="str">
            <v xml:space="preserve">MSE OVEN MITT TEFLON </v>
          </cell>
          <cell r="J747" t="str">
            <v xml:space="preserve">069873KO </v>
          </cell>
          <cell r="K747">
            <v>1.93</v>
          </cell>
          <cell r="L747">
            <v>3.99</v>
          </cell>
          <cell r="M747">
            <v>1</v>
          </cell>
          <cell r="N747">
            <v>0</v>
          </cell>
          <cell r="O747">
            <v>0</v>
          </cell>
          <cell r="P747">
            <v>0</v>
          </cell>
          <cell r="Q747">
            <v>3.79</v>
          </cell>
          <cell r="R747">
            <v>6.4</v>
          </cell>
          <cell r="S747">
            <v>9391</v>
          </cell>
          <cell r="T747">
            <v>14.71</v>
          </cell>
          <cell r="U747">
            <v>509</v>
          </cell>
          <cell r="V747">
            <v>429</v>
          </cell>
          <cell r="W747">
            <v>396</v>
          </cell>
          <cell r="X747">
            <v>428</v>
          </cell>
          <cell r="Y747">
            <v>7488</v>
          </cell>
          <cell r="Z747">
            <v>1350</v>
          </cell>
          <cell r="AA747">
            <v>0</v>
          </cell>
          <cell r="AB747">
            <v>0</v>
          </cell>
          <cell r="AC747">
            <v>55.6</v>
          </cell>
          <cell r="AD747">
            <v>16879</v>
          </cell>
          <cell r="AE747">
            <v>37755</v>
          </cell>
          <cell r="AF747">
            <v>37930</v>
          </cell>
        </row>
        <row r="748">
          <cell r="D748">
            <v>11099012</v>
          </cell>
          <cell r="E748">
            <v>1</v>
          </cell>
          <cell r="F748" t="str">
            <v>A</v>
          </cell>
          <cell r="G748" t="str">
            <v>TOWN &amp; COUNTRY LINEN</v>
          </cell>
          <cell r="H748">
            <v>959788</v>
          </cell>
          <cell r="I748" t="str">
            <v xml:space="preserve">MSE OVEN MITT CHEF STONE </v>
          </cell>
          <cell r="J748" t="str">
            <v xml:space="preserve">069723KO </v>
          </cell>
          <cell r="K748">
            <v>1.93</v>
          </cell>
          <cell r="L748">
            <v>3.99</v>
          </cell>
          <cell r="M748">
            <v>1</v>
          </cell>
          <cell r="N748">
            <v>0</v>
          </cell>
          <cell r="O748">
            <v>0</v>
          </cell>
          <cell r="P748">
            <v>0</v>
          </cell>
          <cell r="Q748">
            <v>3.77</v>
          </cell>
          <cell r="R748">
            <v>3.4</v>
          </cell>
          <cell r="S748">
            <v>6079</v>
          </cell>
          <cell r="T748">
            <v>28.34</v>
          </cell>
          <cell r="U748">
            <v>269</v>
          </cell>
          <cell r="V748">
            <v>166</v>
          </cell>
          <cell r="W748">
            <v>169</v>
          </cell>
          <cell r="X748">
            <v>307</v>
          </cell>
          <cell r="Y748">
            <v>7624</v>
          </cell>
          <cell r="Z748">
            <v>756</v>
          </cell>
          <cell r="AA748">
            <v>0</v>
          </cell>
          <cell r="AB748">
            <v>0</v>
          </cell>
          <cell r="AC748">
            <v>44.4</v>
          </cell>
          <cell r="AD748">
            <v>13703</v>
          </cell>
          <cell r="AE748">
            <v>37755</v>
          </cell>
          <cell r="AF748">
            <v>37930</v>
          </cell>
        </row>
        <row r="749">
          <cell r="D749">
            <v>11099013</v>
          </cell>
          <cell r="E749">
            <v>1</v>
          </cell>
          <cell r="F749" t="str">
            <v>A</v>
          </cell>
          <cell r="G749" t="str">
            <v>TOWN &amp; COUNTRY LINEN</v>
          </cell>
          <cell r="H749">
            <v>959788</v>
          </cell>
          <cell r="I749" t="str">
            <v xml:space="preserve">MSE OVEN MITT CHEF BLUE </v>
          </cell>
          <cell r="J749" t="str">
            <v xml:space="preserve">069723KO </v>
          </cell>
          <cell r="K749">
            <v>1.93</v>
          </cell>
          <cell r="L749">
            <v>3.99</v>
          </cell>
          <cell r="M749">
            <v>1</v>
          </cell>
          <cell r="N749">
            <v>0</v>
          </cell>
          <cell r="O749">
            <v>0</v>
          </cell>
          <cell r="P749">
            <v>0</v>
          </cell>
          <cell r="Q749">
            <v>3.76</v>
          </cell>
          <cell r="R749">
            <v>4.8</v>
          </cell>
          <cell r="S749">
            <v>8323</v>
          </cell>
          <cell r="T749">
            <v>20</v>
          </cell>
          <cell r="U749">
            <v>345</v>
          </cell>
          <cell r="V749">
            <v>265</v>
          </cell>
          <cell r="W749">
            <v>244</v>
          </cell>
          <cell r="X749">
            <v>433</v>
          </cell>
          <cell r="Y749">
            <v>6899</v>
          </cell>
          <cell r="Z749">
            <v>1131</v>
          </cell>
          <cell r="AA749">
            <v>0</v>
          </cell>
          <cell r="AB749">
            <v>0</v>
          </cell>
          <cell r="AC749">
            <v>54.7</v>
          </cell>
          <cell r="AD749">
            <v>15222</v>
          </cell>
          <cell r="AE749">
            <v>37755</v>
          </cell>
          <cell r="AF749">
            <v>37930</v>
          </cell>
        </row>
        <row r="750">
          <cell r="D750">
            <v>11099014</v>
          </cell>
          <cell r="E750">
            <v>1</v>
          </cell>
          <cell r="F750" t="str">
            <v>A</v>
          </cell>
          <cell r="G750" t="str">
            <v>TOWN &amp; COUNTRY LINEN</v>
          </cell>
          <cell r="H750">
            <v>959788</v>
          </cell>
          <cell r="I750" t="str">
            <v xml:space="preserve">MSE OVEN MITT CHEF GREEN </v>
          </cell>
          <cell r="J750" t="str">
            <v xml:space="preserve">069723KO </v>
          </cell>
          <cell r="K750">
            <v>1.93</v>
          </cell>
          <cell r="L750">
            <v>3.99</v>
          </cell>
          <cell r="M750">
            <v>1</v>
          </cell>
          <cell r="N750">
            <v>0</v>
          </cell>
          <cell r="O750">
            <v>0</v>
          </cell>
          <cell r="P750">
            <v>0</v>
          </cell>
          <cell r="Q750">
            <v>3.75</v>
          </cell>
          <cell r="R750">
            <v>5.0999999999999996</v>
          </cell>
          <cell r="S750">
            <v>8923</v>
          </cell>
          <cell r="T750">
            <v>18.559999999999999</v>
          </cell>
          <cell r="U750">
            <v>367</v>
          </cell>
          <cell r="V750">
            <v>289</v>
          </cell>
          <cell r="W750">
            <v>284</v>
          </cell>
          <cell r="X750">
            <v>395</v>
          </cell>
          <cell r="Y750">
            <v>6813</v>
          </cell>
          <cell r="Z750">
            <v>1341</v>
          </cell>
          <cell r="AA750">
            <v>0</v>
          </cell>
          <cell r="AB750">
            <v>0</v>
          </cell>
          <cell r="AC750">
            <v>56.7</v>
          </cell>
          <cell r="AD750">
            <v>15736</v>
          </cell>
          <cell r="AE750">
            <v>37755</v>
          </cell>
          <cell r="AF750">
            <v>37930</v>
          </cell>
        </row>
        <row r="751">
          <cell r="D751">
            <v>11099811</v>
          </cell>
          <cell r="E751">
            <v>1</v>
          </cell>
          <cell r="F751" t="str">
            <v>A</v>
          </cell>
          <cell r="G751" t="str">
            <v>TOWN &amp; COUNTRY LINEN</v>
          </cell>
          <cell r="H751">
            <v>959788</v>
          </cell>
          <cell r="I751" t="str">
            <v xml:space="preserve">MSE POT HOLDER TEFLON </v>
          </cell>
          <cell r="J751" t="str">
            <v xml:space="preserve">069873KP </v>
          </cell>
          <cell r="K751">
            <v>1.22</v>
          </cell>
          <cell r="L751">
            <v>2.4900000000000002</v>
          </cell>
          <cell r="M751">
            <v>1</v>
          </cell>
          <cell r="N751">
            <v>0</v>
          </cell>
          <cell r="O751">
            <v>0</v>
          </cell>
          <cell r="P751">
            <v>0</v>
          </cell>
          <cell r="Q751">
            <v>2.34</v>
          </cell>
          <cell r="R751">
            <v>5.3</v>
          </cell>
          <cell r="S751">
            <v>9191</v>
          </cell>
          <cell r="T751">
            <v>18.05</v>
          </cell>
          <cell r="U751">
            <v>425</v>
          </cell>
          <cell r="V751">
            <v>330</v>
          </cell>
          <cell r="W751">
            <v>293</v>
          </cell>
          <cell r="X751">
            <v>405</v>
          </cell>
          <cell r="Y751">
            <v>7669</v>
          </cell>
          <cell r="Z751">
            <v>1089</v>
          </cell>
          <cell r="AA751">
            <v>0</v>
          </cell>
          <cell r="AB751">
            <v>0</v>
          </cell>
          <cell r="AC751">
            <v>54.5</v>
          </cell>
          <cell r="AD751">
            <v>16860</v>
          </cell>
          <cell r="AE751">
            <v>37755</v>
          </cell>
          <cell r="AF751">
            <v>37930</v>
          </cell>
        </row>
        <row r="752">
          <cell r="D752">
            <v>11099812</v>
          </cell>
          <cell r="E752">
            <v>1</v>
          </cell>
          <cell r="F752" t="str">
            <v>A</v>
          </cell>
          <cell r="G752" t="str">
            <v>TOWN &amp; COUNTRY LINEN</v>
          </cell>
          <cell r="H752">
            <v>959788</v>
          </cell>
          <cell r="I752" t="str">
            <v xml:space="preserve">MSE POT HOLDER CHEF STONE </v>
          </cell>
          <cell r="J752" t="str">
            <v xml:space="preserve">069723KP </v>
          </cell>
          <cell r="K752">
            <v>1.22</v>
          </cell>
          <cell r="L752">
            <v>2.4900000000000002</v>
          </cell>
          <cell r="M752">
            <v>1</v>
          </cell>
          <cell r="N752">
            <v>0</v>
          </cell>
          <cell r="O752">
            <v>0</v>
          </cell>
          <cell r="P752">
            <v>0</v>
          </cell>
          <cell r="Q752">
            <v>2.3199999999999998</v>
          </cell>
          <cell r="R752">
            <v>3.5</v>
          </cell>
          <cell r="S752">
            <v>7961</v>
          </cell>
          <cell r="T752">
            <v>27.3</v>
          </cell>
          <cell r="U752">
            <v>314</v>
          </cell>
          <cell r="V752">
            <v>233</v>
          </cell>
          <cell r="W752">
            <v>232</v>
          </cell>
          <cell r="X752">
            <v>400</v>
          </cell>
          <cell r="Y752">
            <v>8571</v>
          </cell>
          <cell r="Z752">
            <v>966</v>
          </cell>
          <cell r="AA752">
            <v>0</v>
          </cell>
          <cell r="AB752">
            <v>0</v>
          </cell>
          <cell r="AC752">
            <v>48.2</v>
          </cell>
          <cell r="AD752">
            <v>16532</v>
          </cell>
          <cell r="AE752">
            <v>37755</v>
          </cell>
          <cell r="AF752">
            <v>37930</v>
          </cell>
        </row>
        <row r="753">
          <cell r="D753">
            <v>11099813</v>
          </cell>
          <cell r="E753">
            <v>1</v>
          </cell>
          <cell r="F753" t="str">
            <v>A</v>
          </cell>
          <cell r="G753" t="str">
            <v>TOWN &amp; COUNTRY LINEN</v>
          </cell>
          <cell r="H753">
            <v>959788</v>
          </cell>
          <cell r="I753" t="str">
            <v xml:space="preserve">MSE POT HOLDER CHEF BLUE </v>
          </cell>
          <cell r="J753" t="str">
            <v xml:space="preserve">069723KP </v>
          </cell>
          <cell r="K753">
            <v>1.22</v>
          </cell>
          <cell r="L753">
            <v>2.4900000000000002</v>
          </cell>
          <cell r="M753">
            <v>1</v>
          </cell>
          <cell r="N753">
            <v>0</v>
          </cell>
          <cell r="O753">
            <v>0</v>
          </cell>
          <cell r="P753">
            <v>0</v>
          </cell>
          <cell r="Q753">
            <v>2.3199999999999998</v>
          </cell>
          <cell r="R753">
            <v>5.3</v>
          </cell>
          <cell r="S753">
            <v>11674</v>
          </cell>
          <cell r="T753">
            <v>18</v>
          </cell>
          <cell r="U753">
            <v>486</v>
          </cell>
          <cell r="V753">
            <v>387</v>
          </cell>
          <cell r="W753">
            <v>373</v>
          </cell>
          <cell r="X753">
            <v>597</v>
          </cell>
          <cell r="Y753">
            <v>8746</v>
          </cell>
          <cell r="Z753">
            <v>1392</v>
          </cell>
          <cell r="AA753">
            <v>0</v>
          </cell>
          <cell r="AB753">
            <v>0</v>
          </cell>
          <cell r="AC753">
            <v>57.2</v>
          </cell>
          <cell r="AD753">
            <v>20420</v>
          </cell>
          <cell r="AE753">
            <v>37755</v>
          </cell>
          <cell r="AF753">
            <v>37944</v>
          </cell>
        </row>
        <row r="754">
          <cell r="D754">
            <v>11099814</v>
          </cell>
          <cell r="E754">
            <v>1</v>
          </cell>
          <cell r="F754" t="str">
            <v>A</v>
          </cell>
          <cell r="G754" t="str">
            <v>TOWN &amp; COUNTRY LINEN</v>
          </cell>
          <cell r="H754">
            <v>959788</v>
          </cell>
          <cell r="I754" t="str">
            <v xml:space="preserve">MSE POT HOLDER CHEF GREEN </v>
          </cell>
          <cell r="J754" t="str">
            <v xml:space="preserve">069723KP </v>
          </cell>
          <cell r="K754">
            <v>1.22</v>
          </cell>
          <cell r="L754">
            <v>2.4900000000000002</v>
          </cell>
          <cell r="M754">
            <v>1</v>
          </cell>
          <cell r="N754">
            <v>0</v>
          </cell>
          <cell r="O754">
            <v>0</v>
          </cell>
          <cell r="P754">
            <v>0</v>
          </cell>
          <cell r="Q754">
            <v>2.2999999999999998</v>
          </cell>
          <cell r="R754">
            <v>6</v>
          </cell>
          <cell r="S754">
            <v>12955</v>
          </cell>
          <cell r="T754">
            <v>15.69</v>
          </cell>
          <cell r="U754">
            <v>503</v>
          </cell>
          <cell r="V754">
            <v>411</v>
          </cell>
          <cell r="W754">
            <v>421</v>
          </cell>
          <cell r="X754">
            <v>630</v>
          </cell>
          <cell r="Y754">
            <v>7894</v>
          </cell>
          <cell r="Z754">
            <v>1818</v>
          </cell>
          <cell r="AA754">
            <v>0</v>
          </cell>
          <cell r="AB754">
            <v>0</v>
          </cell>
          <cell r="AC754">
            <v>62.1</v>
          </cell>
          <cell r="AD754">
            <v>20849</v>
          </cell>
          <cell r="AE754">
            <v>37755</v>
          </cell>
          <cell r="AF754">
            <v>37944</v>
          </cell>
        </row>
        <row r="755">
          <cell r="D755">
            <v>11100911</v>
          </cell>
          <cell r="E755">
            <v>1</v>
          </cell>
          <cell r="F755" t="str">
            <v>A</v>
          </cell>
          <cell r="G755" t="str">
            <v>TOWN &amp; COUNTRY LINEN</v>
          </cell>
          <cell r="H755">
            <v>959788</v>
          </cell>
          <cell r="I755" t="str">
            <v xml:space="preserve">MSE CHEF APRON CHEF </v>
          </cell>
          <cell r="J755" t="str">
            <v xml:space="preserve">069733AP </v>
          </cell>
          <cell r="K755">
            <v>4.58</v>
          </cell>
          <cell r="L755">
            <v>9.99</v>
          </cell>
          <cell r="M755">
            <v>1</v>
          </cell>
          <cell r="N755">
            <v>0</v>
          </cell>
          <cell r="O755">
            <v>0</v>
          </cell>
          <cell r="P755">
            <v>0</v>
          </cell>
          <cell r="Q755">
            <v>9.6</v>
          </cell>
          <cell r="R755">
            <v>7</v>
          </cell>
          <cell r="S755">
            <v>5023</v>
          </cell>
          <cell r="T755">
            <v>13.31</v>
          </cell>
          <cell r="U755">
            <v>377</v>
          </cell>
          <cell r="V755">
            <v>305</v>
          </cell>
          <cell r="W755">
            <v>202</v>
          </cell>
          <cell r="X755">
            <v>207</v>
          </cell>
          <cell r="Y755">
            <v>5018</v>
          </cell>
          <cell r="Z755">
            <v>771</v>
          </cell>
          <cell r="AA755">
            <v>0</v>
          </cell>
          <cell r="AB755">
            <v>0</v>
          </cell>
          <cell r="AC755">
            <v>50</v>
          </cell>
          <cell r="AD755">
            <v>10041</v>
          </cell>
          <cell r="AE755">
            <v>37748</v>
          </cell>
          <cell r="AF755">
            <v>37930</v>
          </cell>
        </row>
        <row r="756">
          <cell r="D756">
            <v>11102711</v>
          </cell>
          <cell r="E756">
            <v>1</v>
          </cell>
          <cell r="F756" t="str">
            <v>A</v>
          </cell>
          <cell r="G756" t="str">
            <v xml:space="preserve">EASTERN SHELNOR INC </v>
          </cell>
          <cell r="H756">
            <v>83969</v>
          </cell>
          <cell r="I756" t="str">
            <v>MSE 7PK KITCHN TOWELMULTI STRIPE ASSTMNT</v>
          </cell>
          <cell r="J756" t="str">
            <v xml:space="preserve">KX97377A </v>
          </cell>
          <cell r="K756">
            <v>5.31</v>
          </cell>
          <cell r="L756">
            <v>9.99</v>
          </cell>
          <cell r="M756">
            <v>1</v>
          </cell>
          <cell r="N756">
            <v>0</v>
          </cell>
          <cell r="O756">
            <v>0</v>
          </cell>
          <cell r="P756">
            <v>0</v>
          </cell>
          <cell r="Q756">
            <v>9.36</v>
          </cell>
          <cell r="R756">
            <v>11.9</v>
          </cell>
          <cell r="S756">
            <v>17534</v>
          </cell>
          <cell r="T756">
            <v>7.4</v>
          </cell>
          <cell r="U756">
            <v>1156</v>
          </cell>
          <cell r="V756">
            <v>393</v>
          </cell>
          <cell r="W756">
            <v>426</v>
          </cell>
          <cell r="X756">
            <v>531</v>
          </cell>
          <cell r="Y756">
            <v>8555</v>
          </cell>
          <cell r="Z756">
            <v>1287</v>
          </cell>
          <cell r="AA756">
            <v>0</v>
          </cell>
          <cell r="AB756">
            <v>0</v>
          </cell>
          <cell r="AC756">
            <v>67.2</v>
          </cell>
          <cell r="AD756">
            <v>26089</v>
          </cell>
          <cell r="AE756">
            <v>37748</v>
          </cell>
          <cell r="AF756">
            <v>37930</v>
          </cell>
        </row>
        <row r="757">
          <cell r="D757">
            <v>11102721</v>
          </cell>
          <cell r="E757">
            <v>1</v>
          </cell>
          <cell r="F757" t="str">
            <v>A</v>
          </cell>
          <cell r="G757" t="str">
            <v xml:space="preserve">EASTERN SHELNOR INC </v>
          </cell>
          <cell r="H757">
            <v>83969</v>
          </cell>
          <cell r="I757" t="str">
            <v xml:space="preserve">MSE 7PK KITCHN TOWELGINGHAM ASSTMNT </v>
          </cell>
          <cell r="J757" t="str">
            <v xml:space="preserve">KX97376A </v>
          </cell>
          <cell r="K757">
            <v>5.31</v>
          </cell>
          <cell r="L757">
            <v>9.99</v>
          </cell>
          <cell r="M757">
            <v>1</v>
          </cell>
          <cell r="N757">
            <v>0</v>
          </cell>
          <cell r="O757">
            <v>0</v>
          </cell>
          <cell r="P757">
            <v>0</v>
          </cell>
          <cell r="Q757">
            <v>9.34</v>
          </cell>
          <cell r="R757">
            <v>21.8</v>
          </cell>
          <cell r="S757">
            <v>24556</v>
          </cell>
          <cell r="T757">
            <v>3.59</v>
          </cell>
          <cell r="U757">
            <v>1533</v>
          </cell>
          <cell r="V757">
            <v>512</v>
          </cell>
          <cell r="W757">
            <v>606</v>
          </cell>
          <cell r="X757">
            <v>810</v>
          </cell>
          <cell r="Y757">
            <v>5501</v>
          </cell>
          <cell r="Z757">
            <v>6627</v>
          </cell>
          <cell r="AA757">
            <v>0</v>
          </cell>
          <cell r="AB757">
            <v>0</v>
          </cell>
          <cell r="AC757">
            <v>81.7</v>
          </cell>
          <cell r="AD757">
            <v>30057</v>
          </cell>
          <cell r="AE757">
            <v>37748</v>
          </cell>
          <cell r="AF757">
            <v>37930</v>
          </cell>
        </row>
        <row r="758">
          <cell r="D758">
            <v>22405611</v>
          </cell>
          <cell r="E758">
            <v>1</v>
          </cell>
          <cell r="F758" t="str">
            <v>A</v>
          </cell>
          <cell r="G758" t="str">
            <v xml:space="preserve">EASTERN SHELNOR INC </v>
          </cell>
          <cell r="H758">
            <v>83969</v>
          </cell>
          <cell r="I758" t="str">
            <v>MSE KITCHEN TOWEL ASSTD.7PK FLAT WOVEN</v>
          </cell>
          <cell r="J758" t="str">
            <v xml:space="preserve">NONE  </v>
          </cell>
          <cell r="K758">
            <v>4.34</v>
          </cell>
          <cell r="L758">
            <v>9.99</v>
          </cell>
          <cell r="M758">
            <v>1</v>
          </cell>
          <cell r="N758">
            <v>0</v>
          </cell>
          <cell r="O758">
            <v>0</v>
          </cell>
          <cell r="P758">
            <v>0</v>
          </cell>
          <cell r="Q758">
            <v>9.34</v>
          </cell>
          <cell r="R758">
            <v>7.8</v>
          </cell>
          <cell r="S758">
            <v>32568</v>
          </cell>
          <cell r="T758">
            <v>11.89</v>
          </cell>
          <cell r="U758">
            <v>1264</v>
          </cell>
          <cell r="V758">
            <v>590</v>
          </cell>
          <cell r="W758">
            <v>572</v>
          </cell>
          <cell r="X758">
            <v>786</v>
          </cell>
          <cell r="Y758">
            <v>15023</v>
          </cell>
          <cell r="Z758">
            <v>1389</v>
          </cell>
          <cell r="AA758">
            <v>0</v>
          </cell>
          <cell r="AB758">
            <v>0</v>
          </cell>
          <cell r="AC758">
            <v>68.400000000000006</v>
          </cell>
          <cell r="AD758">
            <v>47591</v>
          </cell>
          <cell r="AE758">
            <v>37020</v>
          </cell>
          <cell r="AF758">
            <v>37930</v>
          </cell>
        </row>
        <row r="759">
          <cell r="D759">
            <v>22405711</v>
          </cell>
          <cell r="E759">
            <v>1</v>
          </cell>
          <cell r="F759" t="str">
            <v>A</v>
          </cell>
          <cell r="G759" t="str">
            <v xml:space="preserve">EASTERN SHELNOR INC </v>
          </cell>
          <cell r="H759">
            <v>83969</v>
          </cell>
          <cell r="I759" t="str">
            <v>MSE KITCHEN TOWELS DAYS OF THE WEEK 7PK</v>
          </cell>
          <cell r="J759" t="str">
            <v/>
          </cell>
          <cell r="K759">
            <v>5.31</v>
          </cell>
          <cell r="L759">
            <v>9.99</v>
          </cell>
          <cell r="M759">
            <v>1</v>
          </cell>
          <cell r="N759">
            <v>0</v>
          </cell>
          <cell r="O759">
            <v>0</v>
          </cell>
          <cell r="P759">
            <v>0</v>
          </cell>
          <cell r="Q759">
            <v>9.19</v>
          </cell>
          <cell r="R759">
            <v>20.399999999999999</v>
          </cell>
          <cell r="S759">
            <v>51955</v>
          </cell>
          <cell r="T759">
            <v>3.91</v>
          </cell>
          <cell r="U759">
            <v>3530</v>
          </cell>
          <cell r="V759">
            <v>819</v>
          </cell>
          <cell r="W759">
            <v>808</v>
          </cell>
          <cell r="X759">
            <v>1269</v>
          </cell>
          <cell r="Y759">
            <v>13797</v>
          </cell>
          <cell r="Z759">
            <v>2988</v>
          </cell>
          <cell r="AA759">
            <v>0</v>
          </cell>
          <cell r="AB759">
            <v>0</v>
          </cell>
          <cell r="AC759">
            <v>79</v>
          </cell>
          <cell r="AD759">
            <v>65752</v>
          </cell>
          <cell r="AE759">
            <v>37020</v>
          </cell>
          <cell r="AF759">
            <v>37930</v>
          </cell>
        </row>
        <row r="760">
          <cell r="D760">
            <v>52095411</v>
          </cell>
          <cell r="E760">
            <v>1</v>
          </cell>
          <cell r="F760" t="str">
            <v>A</v>
          </cell>
          <cell r="G760" t="str">
            <v xml:space="preserve">EASTERN SHELNOR INC </v>
          </cell>
          <cell r="H760">
            <v>83969</v>
          </cell>
          <cell r="I760" t="str">
            <v xml:space="preserve">MSE 7PK FRIUT TOWELS97654EAASSORT </v>
          </cell>
          <cell r="J760" t="str">
            <v xml:space="preserve">KA97654A </v>
          </cell>
          <cell r="K760">
            <v>5.31</v>
          </cell>
          <cell r="L760">
            <v>9.99</v>
          </cell>
          <cell r="M760">
            <v>1</v>
          </cell>
          <cell r="N760">
            <v>0</v>
          </cell>
          <cell r="O760">
            <v>0</v>
          </cell>
          <cell r="P760">
            <v>0</v>
          </cell>
          <cell r="Q760">
            <v>9.2899999999999991</v>
          </cell>
          <cell r="R760">
            <v>10.6</v>
          </cell>
          <cell r="S760">
            <v>34154</v>
          </cell>
          <cell r="T760">
            <v>8.4499999999999993</v>
          </cell>
          <cell r="U760">
            <v>1197</v>
          </cell>
          <cell r="V760">
            <v>518</v>
          </cell>
          <cell r="W760">
            <v>570</v>
          </cell>
          <cell r="X760">
            <v>754</v>
          </cell>
          <cell r="Y760">
            <v>10113</v>
          </cell>
          <cell r="Z760">
            <v>2970</v>
          </cell>
          <cell r="AA760">
            <v>0</v>
          </cell>
          <cell r="AB760">
            <v>0</v>
          </cell>
          <cell r="AC760">
            <v>77.2</v>
          </cell>
          <cell r="AD760">
            <v>44267</v>
          </cell>
          <cell r="AE760">
            <v>37489</v>
          </cell>
          <cell r="AF760">
            <v>37930</v>
          </cell>
        </row>
        <row r="761">
          <cell r="Q761" t="str">
            <v xml:space="preserve">SubCategory 1 Total:   </v>
          </cell>
          <cell r="R761">
            <v>7.1</v>
          </cell>
          <cell r="S761">
            <v>405121</v>
          </cell>
          <cell r="T761">
            <v>13.08</v>
          </cell>
          <cell r="U761">
            <v>18397</v>
          </cell>
          <cell r="V761">
            <v>10284</v>
          </cell>
          <cell r="W761">
            <v>10424</v>
          </cell>
          <cell r="X761">
            <v>15279</v>
          </cell>
          <cell r="Y761">
            <v>240700</v>
          </cell>
          <cell r="Z761">
            <v>44587</v>
          </cell>
          <cell r="AA761">
            <v>0</v>
          </cell>
          <cell r="AB761">
            <v>0</v>
          </cell>
          <cell r="AC761">
            <v>62.7</v>
          </cell>
          <cell r="AD761">
            <v>645821</v>
          </cell>
          <cell r="AE761" t="str">
            <v/>
          </cell>
        </row>
        <row r="762">
          <cell r="D762">
            <v>22405811</v>
          </cell>
          <cell r="E762">
            <v>1</v>
          </cell>
          <cell r="F762" t="str">
            <v>A</v>
          </cell>
          <cell r="G762" t="str">
            <v xml:space="preserve">EASTERN SHELNOR INC </v>
          </cell>
          <cell r="H762">
            <v>83969</v>
          </cell>
          <cell r="I762" t="str">
            <v xml:space="preserve">MSE BAR MOP TOWEL WHITE 4 PK BAR MOP </v>
          </cell>
          <cell r="J762" t="str">
            <v/>
          </cell>
          <cell r="K762">
            <v>1.93</v>
          </cell>
          <cell r="L762">
            <v>5.99</v>
          </cell>
          <cell r="M762">
            <v>1</v>
          </cell>
          <cell r="N762">
            <v>0</v>
          </cell>
          <cell r="O762">
            <v>0</v>
          </cell>
          <cell r="P762">
            <v>0</v>
          </cell>
          <cell r="Q762">
            <v>5.62</v>
          </cell>
          <cell r="R762">
            <v>6.2</v>
          </cell>
          <cell r="S762">
            <v>59851</v>
          </cell>
          <cell r="T762">
            <v>15.22</v>
          </cell>
          <cell r="U762">
            <v>1323</v>
          </cell>
          <cell r="V762">
            <v>1088</v>
          </cell>
          <cell r="W762">
            <v>1094</v>
          </cell>
          <cell r="X762">
            <v>1381</v>
          </cell>
          <cell r="Y762">
            <v>20142</v>
          </cell>
          <cell r="Z762">
            <v>3018</v>
          </cell>
          <cell r="AA762">
            <v>0</v>
          </cell>
          <cell r="AB762">
            <v>0</v>
          </cell>
          <cell r="AC762">
            <v>74.8</v>
          </cell>
          <cell r="AD762">
            <v>79993</v>
          </cell>
          <cell r="AE762">
            <v>37020</v>
          </cell>
          <cell r="AF762">
            <v>37930</v>
          </cell>
        </row>
        <row r="763">
          <cell r="D763">
            <v>22405911</v>
          </cell>
          <cell r="E763">
            <v>1</v>
          </cell>
          <cell r="F763" t="str">
            <v>A</v>
          </cell>
          <cell r="G763" t="str">
            <v xml:space="preserve">EASTERN SHELNOR INC </v>
          </cell>
          <cell r="H763">
            <v>83969</v>
          </cell>
          <cell r="I763" t="str">
            <v>MSE UTILITY TOWEL WHITE FLOUR SACK 4PK</v>
          </cell>
          <cell r="J763" t="str">
            <v/>
          </cell>
          <cell r="K763">
            <v>2.27</v>
          </cell>
          <cell r="L763">
            <v>5.99</v>
          </cell>
          <cell r="M763">
            <v>1</v>
          </cell>
          <cell r="N763">
            <v>0</v>
          </cell>
          <cell r="O763">
            <v>0</v>
          </cell>
          <cell r="P763">
            <v>0</v>
          </cell>
          <cell r="Q763">
            <v>5.62</v>
          </cell>
          <cell r="R763">
            <v>10.9</v>
          </cell>
          <cell r="S763">
            <v>59412</v>
          </cell>
          <cell r="T763">
            <v>8.19</v>
          </cell>
          <cell r="U763">
            <v>1383</v>
          </cell>
          <cell r="V763">
            <v>1213</v>
          </cell>
          <cell r="W763">
            <v>1220</v>
          </cell>
          <cell r="X763">
            <v>1415</v>
          </cell>
          <cell r="Y763">
            <v>11321</v>
          </cell>
          <cell r="Z763">
            <v>7530</v>
          </cell>
          <cell r="AA763">
            <v>0</v>
          </cell>
          <cell r="AB763">
            <v>0</v>
          </cell>
          <cell r="AC763">
            <v>84</v>
          </cell>
          <cell r="AD763">
            <v>70733</v>
          </cell>
          <cell r="AE763">
            <v>37020</v>
          </cell>
          <cell r="AF763">
            <v>37930</v>
          </cell>
        </row>
        <row r="764">
          <cell r="D764">
            <v>22406111</v>
          </cell>
          <cell r="E764">
            <v>1</v>
          </cell>
          <cell r="F764" t="str">
            <v>A</v>
          </cell>
          <cell r="G764" t="str">
            <v xml:space="preserve">EASTERN SHELNOR INC </v>
          </cell>
          <cell r="H764">
            <v>83969</v>
          </cell>
          <cell r="I764" t="str">
            <v xml:space="preserve">MSE BAR MOP DCLOTH WHITE 4 PK D.CLOTHS </v>
          </cell>
          <cell r="J764" t="str">
            <v/>
          </cell>
          <cell r="K764">
            <v>0.97</v>
          </cell>
          <cell r="L764">
            <v>1.99</v>
          </cell>
          <cell r="M764">
            <v>1</v>
          </cell>
          <cell r="N764">
            <v>0</v>
          </cell>
          <cell r="O764">
            <v>0</v>
          </cell>
          <cell r="P764">
            <v>0</v>
          </cell>
          <cell r="Q764">
            <v>1.87</v>
          </cell>
          <cell r="R764">
            <v>16.2</v>
          </cell>
          <cell r="S764">
            <v>190023</v>
          </cell>
          <cell r="T764">
            <v>5.17</v>
          </cell>
          <cell r="U764">
            <v>4523</v>
          </cell>
          <cell r="V764">
            <v>3891</v>
          </cell>
          <cell r="W764">
            <v>4152</v>
          </cell>
          <cell r="X764">
            <v>5297</v>
          </cell>
          <cell r="Y764">
            <v>23395</v>
          </cell>
          <cell r="Z764">
            <v>30771</v>
          </cell>
          <cell r="AA764">
            <v>0</v>
          </cell>
          <cell r="AB764">
            <v>0</v>
          </cell>
          <cell r="AC764">
            <v>89</v>
          </cell>
          <cell r="AD764">
            <v>213418</v>
          </cell>
          <cell r="AE764">
            <v>37020</v>
          </cell>
          <cell r="AF764">
            <v>37930</v>
          </cell>
        </row>
        <row r="765">
          <cell r="D765">
            <v>27238511</v>
          </cell>
          <cell r="E765">
            <v>1</v>
          </cell>
          <cell r="F765" t="str">
            <v>A</v>
          </cell>
          <cell r="G765" t="str">
            <v xml:space="preserve">MOHAWK HOME JIT </v>
          </cell>
          <cell r="H765">
            <v>954446</v>
          </cell>
          <cell r="I765" t="str">
            <v xml:space="preserve">B MS TABLETOP COORDICHAMBRAY 18X30 RUG </v>
          </cell>
          <cell r="J765" t="str">
            <v xml:space="preserve">4102-585 </v>
          </cell>
          <cell r="K765">
            <v>4.8</v>
          </cell>
          <cell r="L765">
            <v>9.99</v>
          </cell>
          <cell r="M765">
            <v>1</v>
          </cell>
          <cell r="N765">
            <v>0</v>
          </cell>
          <cell r="O765">
            <v>0</v>
          </cell>
          <cell r="P765">
            <v>0</v>
          </cell>
          <cell r="Q765">
            <v>9.2899999999999991</v>
          </cell>
          <cell r="R765">
            <v>2.1</v>
          </cell>
          <cell r="S765">
            <v>2547</v>
          </cell>
          <cell r="T765">
            <v>47.64</v>
          </cell>
          <cell r="U765">
            <v>14</v>
          </cell>
          <cell r="V765">
            <v>4</v>
          </cell>
          <cell r="W765">
            <v>7</v>
          </cell>
          <cell r="X765">
            <v>4</v>
          </cell>
          <cell r="Y765">
            <v>667</v>
          </cell>
          <cell r="Z765">
            <v>0</v>
          </cell>
          <cell r="AA765">
            <v>0</v>
          </cell>
          <cell r="AB765">
            <v>0</v>
          </cell>
          <cell r="AC765">
            <v>79.2</v>
          </cell>
          <cell r="AD765">
            <v>3214</v>
          </cell>
          <cell r="AE765">
            <v>36985</v>
          </cell>
          <cell r="AF765">
            <v>37615</v>
          </cell>
        </row>
        <row r="766">
          <cell r="D766">
            <v>27238512</v>
          </cell>
          <cell r="E766">
            <v>1</v>
          </cell>
          <cell r="F766" t="str">
            <v>A</v>
          </cell>
          <cell r="G766" t="str">
            <v xml:space="preserve">MOHAWK HOME JIT </v>
          </cell>
          <cell r="H766">
            <v>954446</v>
          </cell>
          <cell r="I766" t="str">
            <v>B MS TABLETOP COORDIBLUE TOILE 20X30 RUG</v>
          </cell>
          <cell r="J766" t="str">
            <v xml:space="preserve">4095-356 </v>
          </cell>
          <cell r="K766">
            <v>5</v>
          </cell>
          <cell r="L766">
            <v>11.99</v>
          </cell>
          <cell r="M766">
            <v>1</v>
          </cell>
          <cell r="N766">
            <v>0</v>
          </cell>
          <cell r="O766">
            <v>0</v>
          </cell>
          <cell r="P766">
            <v>0</v>
          </cell>
          <cell r="Q766">
            <v>11.15</v>
          </cell>
          <cell r="R766">
            <v>1.6</v>
          </cell>
          <cell r="S766">
            <v>3108</v>
          </cell>
          <cell r="T766">
            <v>63.36</v>
          </cell>
          <cell r="U766">
            <v>14</v>
          </cell>
          <cell r="V766">
            <v>20</v>
          </cell>
          <cell r="W766">
            <v>8</v>
          </cell>
          <cell r="X766">
            <v>24</v>
          </cell>
          <cell r="Y766">
            <v>887</v>
          </cell>
          <cell r="Z766">
            <v>0</v>
          </cell>
          <cell r="AA766">
            <v>0</v>
          </cell>
          <cell r="AB766">
            <v>0</v>
          </cell>
          <cell r="AC766">
            <v>77.8</v>
          </cell>
          <cell r="AD766">
            <v>3995</v>
          </cell>
          <cell r="AE766">
            <v>37027</v>
          </cell>
          <cell r="AF766">
            <v>37615</v>
          </cell>
        </row>
        <row r="767">
          <cell r="D767">
            <v>27245211</v>
          </cell>
          <cell r="E767">
            <v>1</v>
          </cell>
          <cell r="F767" t="str">
            <v>A</v>
          </cell>
          <cell r="G767" t="str">
            <v xml:space="preserve">MOHAWK HOME JIT </v>
          </cell>
          <cell r="H767">
            <v>954446</v>
          </cell>
          <cell r="I767" t="str">
            <v>B MS TABLETOP COORDIAPL HRVT PRT CTN RUG</v>
          </cell>
          <cell r="J767" t="str">
            <v xml:space="preserve">4095-102 </v>
          </cell>
          <cell r="K767">
            <v>5</v>
          </cell>
          <cell r="L767">
            <v>11.99</v>
          </cell>
          <cell r="M767">
            <v>1</v>
          </cell>
          <cell r="N767">
            <v>0</v>
          </cell>
          <cell r="O767">
            <v>0</v>
          </cell>
          <cell r="P767">
            <v>0</v>
          </cell>
          <cell r="Q767">
            <v>11.13</v>
          </cell>
          <cell r="R767">
            <v>0.7</v>
          </cell>
          <cell r="S767">
            <v>3160</v>
          </cell>
          <cell r="T767">
            <v>147.5</v>
          </cell>
          <cell r="U767">
            <v>6</v>
          </cell>
          <cell r="V767">
            <v>6</v>
          </cell>
          <cell r="W767">
            <v>11</v>
          </cell>
          <cell r="X767">
            <v>6</v>
          </cell>
          <cell r="Y767">
            <v>885</v>
          </cell>
          <cell r="Z767">
            <v>0</v>
          </cell>
          <cell r="AA767">
            <v>0</v>
          </cell>
          <cell r="AB767">
            <v>0</v>
          </cell>
          <cell r="AC767">
            <v>78.099999999999994</v>
          </cell>
          <cell r="AD767">
            <v>4045</v>
          </cell>
          <cell r="AE767">
            <v>37363</v>
          </cell>
          <cell r="AF767">
            <v>37615</v>
          </cell>
        </row>
        <row r="768">
          <cell r="Q768" t="str">
            <v xml:space="preserve">SubCategory 7 Total:   </v>
          </cell>
          <cell r="R768">
            <v>3.9</v>
          </cell>
          <cell r="S768">
            <v>94918</v>
          </cell>
          <cell r="T768">
            <v>24.63</v>
          </cell>
          <cell r="U768">
            <v>2867</v>
          </cell>
          <cell r="V768">
            <v>3460</v>
          </cell>
          <cell r="W768">
            <v>3661</v>
          </cell>
          <cell r="X768">
            <v>3347</v>
          </cell>
          <cell r="Y768">
            <v>70627</v>
          </cell>
          <cell r="Z768">
            <v>5064</v>
          </cell>
          <cell r="AA768">
            <v>42</v>
          </cell>
          <cell r="AB768">
            <v>5286</v>
          </cell>
          <cell r="AC768">
            <v>57.3</v>
          </cell>
          <cell r="AD768">
            <v>165545</v>
          </cell>
          <cell r="AE768" t="str">
            <v/>
          </cell>
        </row>
        <row r="769">
          <cell r="D769">
            <v>27117111</v>
          </cell>
          <cell r="E769">
            <v>1</v>
          </cell>
          <cell r="F769" t="str">
            <v>A</v>
          </cell>
          <cell r="G769" t="str">
            <v>TOWN &amp; COUNTRY LINEN</v>
          </cell>
          <cell r="H769">
            <v>959788</v>
          </cell>
          <cell r="I769" t="str">
            <v>MSE NAPKIN RINGS CRACKLED GLAZE NRING</v>
          </cell>
          <cell r="J769" t="str">
            <v xml:space="preserve">061149NR </v>
          </cell>
          <cell r="K769">
            <v>1.45</v>
          </cell>
          <cell r="L769">
            <v>2.99</v>
          </cell>
          <cell r="M769">
            <v>1</v>
          </cell>
          <cell r="N769">
            <v>0</v>
          </cell>
          <cell r="O769">
            <v>0</v>
          </cell>
          <cell r="P769">
            <v>0</v>
          </cell>
          <cell r="Q769">
            <v>2.67</v>
          </cell>
          <cell r="R769">
            <v>3.4</v>
          </cell>
          <cell r="S769">
            <v>15315</v>
          </cell>
          <cell r="T769">
            <v>28.36</v>
          </cell>
          <cell r="U769">
            <v>517</v>
          </cell>
          <cell r="V769">
            <v>505</v>
          </cell>
          <cell r="W769">
            <v>583</v>
          </cell>
          <cell r="X769">
            <v>433</v>
          </cell>
          <cell r="Y769">
            <v>14664</v>
          </cell>
          <cell r="Z769">
            <v>2844</v>
          </cell>
          <cell r="AA769">
            <v>0</v>
          </cell>
          <cell r="AB769">
            <v>0</v>
          </cell>
          <cell r="AC769">
            <v>51.1</v>
          </cell>
          <cell r="AD769">
            <v>29979</v>
          </cell>
          <cell r="AE769">
            <v>36999</v>
          </cell>
          <cell r="AF769">
            <v>37916</v>
          </cell>
        </row>
        <row r="770">
          <cell r="D770">
            <v>27117112</v>
          </cell>
          <cell r="E770">
            <v>1</v>
          </cell>
          <cell r="F770" t="str">
            <v>A</v>
          </cell>
          <cell r="G770" t="str">
            <v>TOWN &amp; COUNTRY LINEN</v>
          </cell>
          <cell r="H770">
            <v>959788</v>
          </cell>
          <cell r="I770" t="str">
            <v>MSE NAPKIN RINGS REC.EDGE BRASS N.RNG</v>
          </cell>
          <cell r="J770" t="str">
            <v xml:space="preserve">061156NR </v>
          </cell>
          <cell r="K770">
            <v>1.45</v>
          </cell>
          <cell r="L770">
            <v>2.99</v>
          </cell>
          <cell r="M770">
            <v>1</v>
          </cell>
          <cell r="N770">
            <v>0</v>
          </cell>
          <cell r="O770">
            <v>0</v>
          </cell>
          <cell r="P770">
            <v>0</v>
          </cell>
          <cell r="Q770">
            <v>2.76</v>
          </cell>
          <cell r="R770">
            <v>2.7</v>
          </cell>
          <cell r="S770">
            <v>6195</v>
          </cell>
          <cell r="T770">
            <v>36.299999999999997</v>
          </cell>
          <cell r="U770">
            <v>326</v>
          </cell>
          <cell r="V770">
            <v>278</v>
          </cell>
          <cell r="W770">
            <v>321</v>
          </cell>
          <cell r="X770">
            <v>267</v>
          </cell>
          <cell r="Y770">
            <v>11835</v>
          </cell>
          <cell r="Z770">
            <v>3222</v>
          </cell>
          <cell r="AA770">
            <v>0</v>
          </cell>
          <cell r="AB770">
            <v>0</v>
          </cell>
          <cell r="AC770">
            <v>34.4</v>
          </cell>
          <cell r="AD770">
            <v>18030</v>
          </cell>
          <cell r="AE770">
            <v>36992</v>
          </cell>
          <cell r="AF770">
            <v>37916</v>
          </cell>
        </row>
        <row r="771">
          <cell r="D771">
            <v>27200911</v>
          </cell>
          <cell r="E771">
            <v>1</v>
          </cell>
          <cell r="F771" t="str">
            <v>A</v>
          </cell>
          <cell r="G771" t="str">
            <v>TOWN &amp; COUNTRY LINEN</v>
          </cell>
          <cell r="H771">
            <v>959788</v>
          </cell>
          <cell r="I771" t="str">
            <v>MSE NAPKIN RING WEDGEWOOD BONE NRING</v>
          </cell>
          <cell r="J771" t="str">
            <v xml:space="preserve">061219NR </v>
          </cell>
          <cell r="K771">
            <v>1.45</v>
          </cell>
          <cell r="L771">
            <v>2.99</v>
          </cell>
          <cell r="M771">
            <v>1</v>
          </cell>
          <cell r="N771">
            <v>0</v>
          </cell>
          <cell r="O771">
            <v>0</v>
          </cell>
          <cell r="P771">
            <v>2.5</v>
          </cell>
          <cell r="Q771">
            <v>2.4900000000000002</v>
          </cell>
          <cell r="R771">
            <v>3.7</v>
          </cell>
          <cell r="S771">
            <v>13768</v>
          </cell>
          <cell r="T771">
            <v>25.91</v>
          </cell>
          <cell r="U771">
            <v>394</v>
          </cell>
          <cell r="V771">
            <v>487</v>
          </cell>
          <cell r="W771">
            <v>359</v>
          </cell>
          <cell r="X771">
            <v>356</v>
          </cell>
          <cell r="Y771">
            <v>10207</v>
          </cell>
          <cell r="Z771">
            <v>4338</v>
          </cell>
          <cell r="AA771">
            <v>0</v>
          </cell>
          <cell r="AB771">
            <v>0</v>
          </cell>
          <cell r="AC771">
            <v>57.4</v>
          </cell>
          <cell r="AD771">
            <v>23975</v>
          </cell>
          <cell r="AE771">
            <v>36999</v>
          </cell>
          <cell r="AF771">
            <v>37916</v>
          </cell>
        </row>
        <row r="772">
          <cell r="Q772" t="str">
            <v xml:space="preserve">SubCategory 8 Total:   </v>
          </cell>
          <cell r="R772">
            <v>3.3</v>
          </cell>
          <cell r="S772">
            <v>35278</v>
          </cell>
          <cell r="T772">
            <v>29.67</v>
          </cell>
          <cell r="U772">
            <v>1237</v>
          </cell>
          <cell r="V772">
            <v>1270</v>
          </cell>
          <cell r="W772">
            <v>1263</v>
          </cell>
          <cell r="X772">
            <v>1056</v>
          </cell>
          <cell r="Y772">
            <v>36706</v>
          </cell>
          <cell r="Z772">
            <v>10404</v>
          </cell>
          <cell r="AA772">
            <v>0</v>
          </cell>
          <cell r="AB772">
            <v>0</v>
          </cell>
          <cell r="AC772">
            <v>49</v>
          </cell>
          <cell r="AD772">
            <v>71984</v>
          </cell>
          <cell r="AE772" t="str">
            <v/>
          </cell>
        </row>
        <row r="773">
          <cell r="Q773" t="str">
            <v xml:space="preserve">Category 58 Total:   </v>
          </cell>
          <cell r="R773">
            <v>5.0999999999999996</v>
          </cell>
          <cell r="S773">
            <v>2403433</v>
          </cell>
          <cell r="T773">
            <v>18.52</v>
          </cell>
          <cell r="U773">
            <v>72530</v>
          </cell>
          <cell r="V773">
            <v>73531</v>
          </cell>
          <cell r="W773">
            <v>83028</v>
          </cell>
          <cell r="X773">
            <v>63330</v>
          </cell>
          <cell r="Y773">
            <v>1343561</v>
          </cell>
          <cell r="Z773">
            <v>205253</v>
          </cell>
          <cell r="AA773">
            <v>6330</v>
          </cell>
          <cell r="AB773">
            <v>26634</v>
          </cell>
          <cell r="AC773">
            <v>64.099999999999994</v>
          </cell>
          <cell r="AD773">
            <v>3746994</v>
          </cell>
          <cell r="AE773" t="str">
            <v/>
          </cell>
        </row>
        <row r="774">
          <cell r="D774">
            <v>11077711</v>
          </cell>
          <cell r="E774">
            <v>1</v>
          </cell>
          <cell r="F774" t="str">
            <v>A</v>
          </cell>
          <cell r="G774" t="str">
            <v>TOWN &amp; COUNTRY LINEN</v>
          </cell>
          <cell r="H774">
            <v>959788</v>
          </cell>
          <cell r="I774" t="str">
            <v xml:space="preserve">MSE KITCHEN TOWEL FLATWARE TRY GREEN </v>
          </cell>
          <cell r="J774" t="str">
            <v xml:space="preserve">069697HK </v>
          </cell>
          <cell r="K774">
            <v>1.45</v>
          </cell>
          <cell r="L774">
            <v>2.99</v>
          </cell>
          <cell r="M774">
            <v>1</v>
          </cell>
          <cell r="N774">
            <v>0</v>
          </cell>
          <cell r="O774">
            <v>0</v>
          </cell>
          <cell r="P774">
            <v>0</v>
          </cell>
          <cell r="Q774">
            <v>2.73</v>
          </cell>
          <cell r="R774">
            <v>5.5</v>
          </cell>
          <cell r="S774">
            <v>17276</v>
          </cell>
          <cell r="T774">
            <v>17.09</v>
          </cell>
          <cell r="U774">
            <v>573</v>
          </cell>
          <cell r="V774">
            <v>919</v>
          </cell>
          <cell r="W774">
            <v>1167</v>
          </cell>
          <cell r="X774">
            <v>596</v>
          </cell>
          <cell r="Y774">
            <v>9794</v>
          </cell>
          <cell r="Z774">
            <v>2592</v>
          </cell>
          <cell r="AA774">
            <v>0</v>
          </cell>
          <cell r="AB774">
            <v>0</v>
          </cell>
          <cell r="AC774">
            <v>63.8</v>
          </cell>
          <cell r="AD774">
            <v>27070</v>
          </cell>
          <cell r="AE774">
            <v>37755</v>
          </cell>
          <cell r="AF774">
            <v>37930</v>
          </cell>
        </row>
        <row r="775">
          <cell r="D775">
            <v>11077712</v>
          </cell>
          <cell r="E775">
            <v>1</v>
          </cell>
          <cell r="F775" t="str">
            <v>A</v>
          </cell>
          <cell r="G775" t="str">
            <v>TOWN &amp; COUNTRY LINEN</v>
          </cell>
          <cell r="H775">
            <v>959788</v>
          </cell>
          <cell r="I775" t="str">
            <v xml:space="preserve">MSE KITCHEN TOWEL FLATWARE TRY BLUE </v>
          </cell>
          <cell r="J775" t="str">
            <v xml:space="preserve">069697HK </v>
          </cell>
          <cell r="K775">
            <v>1.45</v>
          </cell>
          <cell r="L775">
            <v>2.99</v>
          </cell>
          <cell r="M775">
            <v>1</v>
          </cell>
          <cell r="N775">
            <v>0</v>
          </cell>
          <cell r="O775">
            <v>0</v>
          </cell>
          <cell r="P775">
            <v>0</v>
          </cell>
          <cell r="Q775">
            <v>2.75</v>
          </cell>
          <cell r="R775">
            <v>4.3</v>
          </cell>
          <cell r="S775">
            <v>14316</v>
          </cell>
          <cell r="T775">
            <v>22.22</v>
          </cell>
          <cell r="U775">
            <v>459</v>
          </cell>
          <cell r="V775">
            <v>678</v>
          </cell>
          <cell r="W775">
            <v>1065</v>
          </cell>
          <cell r="X775">
            <v>488</v>
          </cell>
          <cell r="Y775">
            <v>10200</v>
          </cell>
          <cell r="Z775">
            <v>2136</v>
          </cell>
          <cell r="AA775">
            <v>0</v>
          </cell>
          <cell r="AB775">
            <v>0</v>
          </cell>
          <cell r="AC775">
            <v>58.4</v>
          </cell>
          <cell r="AD775">
            <v>24516</v>
          </cell>
          <cell r="AE775">
            <v>37755</v>
          </cell>
          <cell r="AF775">
            <v>37916</v>
          </cell>
        </row>
        <row r="776">
          <cell r="D776">
            <v>11077713</v>
          </cell>
          <cell r="E776">
            <v>1</v>
          </cell>
          <cell r="F776" t="str">
            <v>A</v>
          </cell>
          <cell r="G776" t="str">
            <v>TOWN &amp; COUNTRY LINEN</v>
          </cell>
          <cell r="H776">
            <v>959788</v>
          </cell>
          <cell r="I776" t="str">
            <v xml:space="preserve">MSE KITCHEN TOWEL FLATWARE TRY STONE </v>
          </cell>
          <cell r="J776" t="str">
            <v xml:space="preserve">069697HK </v>
          </cell>
          <cell r="K776">
            <v>1.45</v>
          </cell>
          <cell r="L776">
            <v>2.99</v>
          </cell>
          <cell r="M776">
            <v>1</v>
          </cell>
          <cell r="N776">
            <v>0</v>
          </cell>
          <cell r="O776">
            <v>0</v>
          </cell>
          <cell r="P776">
            <v>0</v>
          </cell>
          <cell r="Q776">
            <v>2.76</v>
          </cell>
          <cell r="R776">
            <v>3</v>
          </cell>
          <cell r="S776">
            <v>10646</v>
          </cell>
          <cell r="T776">
            <v>32.65</v>
          </cell>
          <cell r="U776">
            <v>339</v>
          </cell>
          <cell r="V776">
            <v>636</v>
          </cell>
          <cell r="W776">
            <v>914</v>
          </cell>
          <cell r="X776">
            <v>350</v>
          </cell>
          <cell r="Y776">
            <v>11069</v>
          </cell>
          <cell r="Z776">
            <v>1428</v>
          </cell>
          <cell r="AA776">
            <v>0</v>
          </cell>
          <cell r="AB776">
            <v>0</v>
          </cell>
          <cell r="AC776">
            <v>49</v>
          </cell>
          <cell r="AD776">
            <v>21715</v>
          </cell>
          <cell r="AE776">
            <v>37755</v>
          </cell>
          <cell r="AF776">
            <v>37916</v>
          </cell>
        </row>
        <row r="777">
          <cell r="D777">
            <v>11077714</v>
          </cell>
          <cell r="E777">
            <v>1</v>
          </cell>
          <cell r="F777" t="str">
            <v>A</v>
          </cell>
          <cell r="G777" t="str">
            <v>TOWN &amp; COUNTRY LINEN</v>
          </cell>
          <cell r="H777">
            <v>959788</v>
          </cell>
          <cell r="I777" t="str">
            <v xml:space="preserve">MSE KITCHEN TOWEL FLATWARE TRY WHITE </v>
          </cell>
          <cell r="J777" t="str">
            <v xml:space="preserve">069697HK </v>
          </cell>
          <cell r="K777">
            <v>1.45</v>
          </cell>
          <cell r="L777">
            <v>2.99</v>
          </cell>
          <cell r="M777">
            <v>1</v>
          </cell>
          <cell r="N777">
            <v>0</v>
          </cell>
          <cell r="O777">
            <v>0</v>
          </cell>
          <cell r="P777">
            <v>0</v>
          </cell>
          <cell r="Q777">
            <v>2.78</v>
          </cell>
          <cell r="R777">
            <v>3.3</v>
          </cell>
          <cell r="S777">
            <v>10943</v>
          </cell>
          <cell r="T777">
            <v>28.99</v>
          </cell>
          <cell r="U777">
            <v>390</v>
          </cell>
          <cell r="V777">
            <v>464</v>
          </cell>
          <cell r="W777">
            <v>728</v>
          </cell>
          <cell r="X777">
            <v>401</v>
          </cell>
          <cell r="Y777">
            <v>11307</v>
          </cell>
          <cell r="Z777">
            <v>1452</v>
          </cell>
          <cell r="AA777">
            <v>0</v>
          </cell>
          <cell r="AB777">
            <v>0</v>
          </cell>
          <cell r="AC777">
            <v>49.2</v>
          </cell>
          <cell r="AD777">
            <v>22250</v>
          </cell>
          <cell r="AE777">
            <v>37755</v>
          </cell>
          <cell r="AF777">
            <v>37923</v>
          </cell>
        </row>
        <row r="778">
          <cell r="D778">
            <v>11083211</v>
          </cell>
          <cell r="E778">
            <v>1</v>
          </cell>
          <cell r="F778" t="str">
            <v>A</v>
          </cell>
          <cell r="G778" t="str">
            <v>TOWN &amp; COUNTRY LINEN</v>
          </cell>
          <cell r="H778">
            <v>959788</v>
          </cell>
          <cell r="I778" t="str">
            <v xml:space="preserve">MSE KITCHEN TOWEL GREEN TERRY </v>
          </cell>
          <cell r="J778" t="str">
            <v xml:space="preserve">069707HK </v>
          </cell>
          <cell r="K778">
            <v>1.45</v>
          </cell>
          <cell r="L778">
            <v>2.99</v>
          </cell>
          <cell r="M778">
            <v>1</v>
          </cell>
          <cell r="N778">
            <v>0</v>
          </cell>
          <cell r="O778">
            <v>0</v>
          </cell>
          <cell r="P778">
            <v>0</v>
          </cell>
          <cell r="Q778">
            <v>2.75</v>
          </cell>
          <cell r="R778">
            <v>5.8</v>
          </cell>
          <cell r="S778">
            <v>20621</v>
          </cell>
          <cell r="T778">
            <v>16.23</v>
          </cell>
          <cell r="U778">
            <v>659</v>
          </cell>
          <cell r="V778">
            <v>1035</v>
          </cell>
          <cell r="W778">
            <v>1407</v>
          </cell>
          <cell r="X778">
            <v>715</v>
          </cell>
          <cell r="Y778">
            <v>10698</v>
          </cell>
          <cell r="Z778">
            <v>2976</v>
          </cell>
          <cell r="AA778">
            <v>0</v>
          </cell>
          <cell r="AB778">
            <v>0</v>
          </cell>
          <cell r="AC778">
            <v>65.8</v>
          </cell>
          <cell r="AD778">
            <v>31319</v>
          </cell>
          <cell r="AE778">
            <v>37755</v>
          </cell>
          <cell r="AF778">
            <v>37930</v>
          </cell>
        </row>
        <row r="779">
          <cell r="D779">
            <v>11083212</v>
          </cell>
          <cell r="E779">
            <v>1</v>
          </cell>
          <cell r="F779" t="str">
            <v>A</v>
          </cell>
          <cell r="G779" t="str">
            <v>TOWN &amp; COUNTRY LINEN</v>
          </cell>
          <cell r="H779">
            <v>959788</v>
          </cell>
          <cell r="I779" t="str">
            <v xml:space="preserve">MSE KITCHEN TOWEL BLUE TERRY </v>
          </cell>
          <cell r="J779" t="str">
            <v xml:space="preserve">069707HK </v>
          </cell>
          <cell r="K779">
            <v>1.45</v>
          </cell>
          <cell r="L779">
            <v>2.99</v>
          </cell>
          <cell r="M779">
            <v>1</v>
          </cell>
          <cell r="N779">
            <v>0</v>
          </cell>
          <cell r="O779">
            <v>0</v>
          </cell>
          <cell r="P779">
            <v>0</v>
          </cell>
          <cell r="Q779">
            <v>2.75</v>
          </cell>
          <cell r="R779">
            <v>5.2</v>
          </cell>
          <cell r="S779">
            <v>17491</v>
          </cell>
          <cell r="T779">
            <v>18.239999999999998</v>
          </cell>
          <cell r="U779">
            <v>538</v>
          </cell>
          <cell r="V779">
            <v>821</v>
          </cell>
          <cell r="W779">
            <v>1162</v>
          </cell>
          <cell r="X779">
            <v>641</v>
          </cell>
          <cell r="Y779">
            <v>9811</v>
          </cell>
          <cell r="Z779">
            <v>2874</v>
          </cell>
          <cell r="AA779">
            <v>0</v>
          </cell>
          <cell r="AB779">
            <v>0</v>
          </cell>
          <cell r="AC779">
            <v>64.099999999999994</v>
          </cell>
          <cell r="AD779">
            <v>27302</v>
          </cell>
          <cell r="AE779">
            <v>37755</v>
          </cell>
          <cell r="AF779">
            <v>37923</v>
          </cell>
        </row>
        <row r="780">
          <cell r="D780">
            <v>11083213</v>
          </cell>
          <cell r="E780">
            <v>1</v>
          </cell>
          <cell r="F780" t="str">
            <v>A</v>
          </cell>
          <cell r="G780" t="str">
            <v>TOWN &amp; COUNTRY LINEN</v>
          </cell>
          <cell r="H780">
            <v>959788</v>
          </cell>
          <cell r="I780" t="str">
            <v xml:space="preserve">MSE KITCHEN TOWEL STONE TERRY </v>
          </cell>
          <cell r="J780" t="str">
            <v xml:space="preserve">069707HK </v>
          </cell>
          <cell r="K780">
            <v>1.45</v>
          </cell>
          <cell r="L780">
            <v>2.99</v>
          </cell>
          <cell r="M780">
            <v>1</v>
          </cell>
          <cell r="N780">
            <v>0</v>
          </cell>
          <cell r="O780">
            <v>0</v>
          </cell>
          <cell r="P780">
            <v>0</v>
          </cell>
          <cell r="Q780">
            <v>2.76</v>
          </cell>
          <cell r="R780">
            <v>3.3</v>
          </cell>
          <cell r="S780">
            <v>12106</v>
          </cell>
          <cell r="T780">
            <v>29.02</v>
          </cell>
          <cell r="U780">
            <v>369</v>
          </cell>
          <cell r="V780">
            <v>636</v>
          </cell>
          <cell r="W780">
            <v>868</v>
          </cell>
          <cell r="X780">
            <v>454</v>
          </cell>
          <cell r="Y780">
            <v>10707</v>
          </cell>
          <cell r="Z780">
            <v>1770</v>
          </cell>
          <cell r="AA780">
            <v>0</v>
          </cell>
          <cell r="AB780">
            <v>0</v>
          </cell>
          <cell r="AC780">
            <v>53.1</v>
          </cell>
          <cell r="AD780">
            <v>22813</v>
          </cell>
          <cell r="AE780">
            <v>37755</v>
          </cell>
          <cell r="AF780">
            <v>37930</v>
          </cell>
        </row>
        <row r="781">
          <cell r="D781">
            <v>11083214</v>
          </cell>
          <cell r="E781">
            <v>1</v>
          </cell>
          <cell r="F781" t="str">
            <v>A</v>
          </cell>
          <cell r="G781" t="str">
            <v>TOWN &amp; COUNTRY LINEN</v>
          </cell>
          <cell r="H781">
            <v>959788</v>
          </cell>
          <cell r="I781" t="str">
            <v xml:space="preserve">MSE KITCHEN TOWEL WHITE TERRY </v>
          </cell>
          <cell r="J781" t="str">
            <v xml:space="preserve">069707HK </v>
          </cell>
          <cell r="K781">
            <v>1.45</v>
          </cell>
          <cell r="L781">
            <v>2.99</v>
          </cell>
          <cell r="M781">
            <v>1</v>
          </cell>
          <cell r="N781">
            <v>0</v>
          </cell>
          <cell r="O781">
            <v>0</v>
          </cell>
          <cell r="P781">
            <v>0</v>
          </cell>
          <cell r="Q781">
            <v>2.79</v>
          </cell>
          <cell r="R781">
            <v>3.2</v>
          </cell>
          <cell r="S781">
            <v>10489</v>
          </cell>
          <cell r="T781">
            <v>30.06</v>
          </cell>
          <cell r="U781">
            <v>379</v>
          </cell>
          <cell r="V781">
            <v>457</v>
          </cell>
          <cell r="W781">
            <v>599</v>
          </cell>
          <cell r="X781">
            <v>389</v>
          </cell>
          <cell r="Y781">
            <v>11394</v>
          </cell>
          <cell r="Z781">
            <v>1302</v>
          </cell>
          <cell r="AA781">
            <v>0</v>
          </cell>
          <cell r="AB781">
            <v>0</v>
          </cell>
          <cell r="AC781">
            <v>47.9</v>
          </cell>
          <cell r="AD781">
            <v>21883</v>
          </cell>
          <cell r="AE781">
            <v>37755</v>
          </cell>
          <cell r="AF781">
            <v>37923</v>
          </cell>
        </row>
        <row r="782">
          <cell r="D782">
            <v>11088711</v>
          </cell>
          <cell r="E782">
            <v>1</v>
          </cell>
          <cell r="F782" t="str">
            <v>A</v>
          </cell>
          <cell r="G782" t="str">
            <v>TOWN &amp; COUNTRY LINEN</v>
          </cell>
          <cell r="H782">
            <v>959788</v>
          </cell>
          <cell r="I782" t="str">
            <v xml:space="preserve">MSE 2PK KITCHN TOWELBLACK TERRY </v>
          </cell>
          <cell r="J782" t="str">
            <v xml:space="preserve">069713KT </v>
          </cell>
          <cell r="K782">
            <v>2.41</v>
          </cell>
          <cell r="L782">
            <v>4.99</v>
          </cell>
          <cell r="M782">
            <v>1</v>
          </cell>
          <cell r="N782">
            <v>0</v>
          </cell>
          <cell r="O782">
            <v>0</v>
          </cell>
          <cell r="P782">
            <v>0</v>
          </cell>
          <cell r="Q782">
            <v>4.7699999999999996</v>
          </cell>
          <cell r="R782">
            <v>2.2000000000000002</v>
          </cell>
          <cell r="S782">
            <v>5836</v>
          </cell>
          <cell r="T782">
            <v>43.45</v>
          </cell>
          <cell r="U782">
            <v>200</v>
          </cell>
          <cell r="V782">
            <v>277</v>
          </cell>
          <cell r="W782">
            <v>275</v>
          </cell>
          <cell r="X782">
            <v>242</v>
          </cell>
          <cell r="Y782">
            <v>8689</v>
          </cell>
          <cell r="Z782">
            <v>597</v>
          </cell>
          <cell r="AA782">
            <v>0</v>
          </cell>
          <cell r="AB782">
            <v>0</v>
          </cell>
          <cell r="AC782">
            <v>40.200000000000003</v>
          </cell>
          <cell r="AD782">
            <v>14525</v>
          </cell>
          <cell r="AE782">
            <v>37748</v>
          </cell>
          <cell r="AF782">
            <v>37923</v>
          </cell>
        </row>
        <row r="783">
          <cell r="D783">
            <v>11088712</v>
          </cell>
          <cell r="E783">
            <v>1</v>
          </cell>
          <cell r="F783" t="str">
            <v>A</v>
          </cell>
          <cell r="G783" t="str">
            <v>TOWN &amp; COUNTRY LINEN</v>
          </cell>
          <cell r="H783">
            <v>959788</v>
          </cell>
          <cell r="I783" t="str">
            <v xml:space="preserve">MSE 2PK KITCHN TOWELSTONE TERRY </v>
          </cell>
          <cell r="J783" t="str">
            <v xml:space="preserve">069713KT </v>
          </cell>
          <cell r="K783">
            <v>2.41</v>
          </cell>
          <cell r="L783">
            <v>4.99</v>
          </cell>
          <cell r="M783">
            <v>1</v>
          </cell>
          <cell r="N783">
            <v>0</v>
          </cell>
          <cell r="O783">
            <v>0</v>
          </cell>
          <cell r="P783">
            <v>0</v>
          </cell>
          <cell r="Q783">
            <v>4.72</v>
          </cell>
          <cell r="R783">
            <v>2.1</v>
          </cell>
          <cell r="S783">
            <v>5247</v>
          </cell>
          <cell r="T783">
            <v>45.61</v>
          </cell>
          <cell r="U783">
            <v>181</v>
          </cell>
          <cell r="V783">
            <v>238</v>
          </cell>
          <cell r="W783">
            <v>339</v>
          </cell>
          <cell r="X783">
            <v>204</v>
          </cell>
          <cell r="Y783">
            <v>8256</v>
          </cell>
          <cell r="Z783">
            <v>562</v>
          </cell>
          <cell r="AA783">
            <v>0</v>
          </cell>
          <cell r="AB783">
            <v>0</v>
          </cell>
          <cell r="AC783">
            <v>38.9</v>
          </cell>
          <cell r="AD783">
            <v>13503</v>
          </cell>
          <cell r="AE783">
            <v>37748</v>
          </cell>
          <cell r="AF783">
            <v>37930</v>
          </cell>
        </row>
        <row r="784">
          <cell r="D784">
            <v>11088713</v>
          </cell>
          <cell r="E784">
            <v>1</v>
          </cell>
          <cell r="F784" t="str">
            <v>A</v>
          </cell>
          <cell r="G784" t="str">
            <v>TOWN &amp; COUNTRY LINEN</v>
          </cell>
          <cell r="H784">
            <v>959788</v>
          </cell>
          <cell r="I784" t="str">
            <v xml:space="preserve">MSE 2PK KITCHN TOWELBLUE TERRY </v>
          </cell>
          <cell r="J784" t="str">
            <v xml:space="preserve">069713KT </v>
          </cell>
          <cell r="K784">
            <v>2.41</v>
          </cell>
          <cell r="L784">
            <v>4.99</v>
          </cell>
          <cell r="M784">
            <v>1</v>
          </cell>
          <cell r="N784">
            <v>0</v>
          </cell>
          <cell r="O784">
            <v>0</v>
          </cell>
          <cell r="P784">
            <v>0</v>
          </cell>
          <cell r="Q784">
            <v>4.72</v>
          </cell>
          <cell r="R784">
            <v>3.6</v>
          </cell>
          <cell r="S784">
            <v>9601</v>
          </cell>
          <cell r="T784">
            <v>27.13</v>
          </cell>
          <cell r="U784">
            <v>256</v>
          </cell>
          <cell r="V784">
            <v>448</v>
          </cell>
          <cell r="W784">
            <v>493</v>
          </cell>
          <cell r="X784">
            <v>337</v>
          </cell>
          <cell r="Y784">
            <v>6944</v>
          </cell>
          <cell r="Z784">
            <v>1130</v>
          </cell>
          <cell r="AA784">
            <v>0</v>
          </cell>
          <cell r="AB784">
            <v>0</v>
          </cell>
          <cell r="AC784">
            <v>58</v>
          </cell>
          <cell r="AD784">
            <v>16545</v>
          </cell>
          <cell r="AE784">
            <v>37748</v>
          </cell>
          <cell r="AF784">
            <v>37930</v>
          </cell>
        </row>
        <row r="785">
          <cell r="D785">
            <v>11088714</v>
          </cell>
          <cell r="E785">
            <v>1</v>
          </cell>
          <cell r="F785" t="str">
            <v>A</v>
          </cell>
          <cell r="G785" t="str">
            <v>TOWN &amp; COUNTRY LINEN</v>
          </cell>
          <cell r="H785">
            <v>959788</v>
          </cell>
          <cell r="I785" t="str">
            <v xml:space="preserve">MSE 2PK KITCHN TOWELGREEN TERRY </v>
          </cell>
          <cell r="J785" t="str">
            <v xml:space="preserve">069713KT </v>
          </cell>
          <cell r="K785">
            <v>2.41</v>
          </cell>
          <cell r="L785">
            <v>4.99</v>
          </cell>
          <cell r="M785">
            <v>1</v>
          </cell>
          <cell r="N785">
            <v>0</v>
          </cell>
          <cell r="O785">
            <v>0</v>
          </cell>
          <cell r="P785">
            <v>0</v>
          </cell>
          <cell r="Q785">
            <v>4.71</v>
          </cell>
          <cell r="R785">
            <v>3.7</v>
          </cell>
          <cell r="S785">
            <v>9020</v>
          </cell>
          <cell r="T785">
            <v>26.33</v>
          </cell>
          <cell r="U785">
            <v>280</v>
          </cell>
          <cell r="V785">
            <v>393</v>
          </cell>
          <cell r="W785">
            <v>479</v>
          </cell>
          <cell r="X785">
            <v>298</v>
          </cell>
          <cell r="Y785">
            <v>7373</v>
          </cell>
          <cell r="Z785">
            <v>1030</v>
          </cell>
          <cell r="AA785">
            <v>0</v>
          </cell>
          <cell r="AB785">
            <v>0</v>
          </cell>
          <cell r="AC785">
            <v>55</v>
          </cell>
          <cell r="AD785">
            <v>16393</v>
          </cell>
          <cell r="AE785">
            <v>37748</v>
          </cell>
          <cell r="AF785">
            <v>37930</v>
          </cell>
        </row>
        <row r="786">
          <cell r="D786">
            <v>11093611</v>
          </cell>
          <cell r="E786">
            <v>1</v>
          </cell>
          <cell r="F786" t="str">
            <v>A</v>
          </cell>
          <cell r="G786" t="str">
            <v>TOWN &amp; COUNTRY LINEN</v>
          </cell>
          <cell r="H786">
            <v>959788</v>
          </cell>
          <cell r="I786" t="str">
            <v xml:space="preserve">MSE 3PK KITCHN TOWELSTRAWBERRY </v>
          </cell>
          <cell r="J786" t="str">
            <v xml:space="preserve">0698673K </v>
          </cell>
          <cell r="K786">
            <v>3.38</v>
          </cell>
          <cell r="L786">
            <v>7.99</v>
          </cell>
          <cell r="M786">
            <v>1</v>
          </cell>
          <cell r="N786">
            <v>0</v>
          </cell>
          <cell r="O786">
            <v>0</v>
          </cell>
          <cell r="P786">
            <v>0</v>
          </cell>
          <cell r="Q786">
            <v>6.61</v>
          </cell>
          <cell r="R786">
            <v>3.4</v>
          </cell>
          <cell r="S786">
            <v>10483</v>
          </cell>
          <cell r="T786">
            <v>28.64</v>
          </cell>
          <cell r="U786">
            <v>205</v>
          </cell>
          <cell r="V786">
            <v>325</v>
          </cell>
          <cell r="W786">
            <v>340</v>
          </cell>
          <cell r="X786">
            <v>261</v>
          </cell>
          <cell r="Y786">
            <v>5872</v>
          </cell>
          <cell r="Z786">
            <v>1131</v>
          </cell>
          <cell r="AA786">
            <v>0</v>
          </cell>
          <cell r="AB786">
            <v>0</v>
          </cell>
          <cell r="AC786">
            <v>64.099999999999994</v>
          </cell>
          <cell r="AD786">
            <v>16355</v>
          </cell>
          <cell r="AE786">
            <v>37748</v>
          </cell>
          <cell r="AF786">
            <v>37930</v>
          </cell>
        </row>
        <row r="787">
          <cell r="D787">
            <v>11099011</v>
          </cell>
          <cell r="E787">
            <v>1</v>
          </cell>
          <cell r="F787" t="str">
            <v>A</v>
          </cell>
          <cell r="G787" t="str">
            <v>TOWN &amp; COUNTRY LINEN</v>
          </cell>
          <cell r="H787">
            <v>959788</v>
          </cell>
          <cell r="I787" t="str">
            <v xml:space="preserve">MSE OVEN MITT TEFLON </v>
          </cell>
          <cell r="J787" t="str">
            <v xml:space="preserve">069873KO </v>
          </cell>
          <cell r="K787">
            <v>1.93</v>
          </cell>
          <cell r="L787">
            <v>3.99</v>
          </cell>
          <cell r="M787">
            <v>1</v>
          </cell>
          <cell r="N787">
            <v>0</v>
          </cell>
          <cell r="O787">
            <v>0</v>
          </cell>
          <cell r="P787">
            <v>0</v>
          </cell>
          <cell r="Q787">
            <v>3.78</v>
          </cell>
          <cell r="R787">
            <v>5.2</v>
          </cell>
          <cell r="S787">
            <v>8453</v>
          </cell>
          <cell r="T787">
            <v>18.149999999999999</v>
          </cell>
          <cell r="U787">
            <v>396</v>
          </cell>
          <cell r="V787">
            <v>428</v>
          </cell>
          <cell r="W787">
            <v>550</v>
          </cell>
          <cell r="X787">
            <v>345</v>
          </cell>
          <cell r="Y787">
            <v>7189</v>
          </cell>
          <cell r="Z787">
            <v>1929</v>
          </cell>
          <cell r="AA787">
            <v>0</v>
          </cell>
          <cell r="AB787">
            <v>0</v>
          </cell>
          <cell r="AC787">
            <v>54</v>
          </cell>
          <cell r="AD787">
            <v>15642</v>
          </cell>
          <cell r="AE787">
            <v>37755</v>
          </cell>
          <cell r="AF787">
            <v>37916</v>
          </cell>
        </row>
        <row r="788">
          <cell r="D788">
            <v>11099012</v>
          </cell>
          <cell r="E788">
            <v>1</v>
          </cell>
          <cell r="F788" t="str">
            <v>A</v>
          </cell>
          <cell r="G788" t="str">
            <v>TOWN &amp; COUNTRY LINEN</v>
          </cell>
          <cell r="H788">
            <v>959788</v>
          </cell>
          <cell r="I788" t="str">
            <v xml:space="preserve">MSE OVEN MITT CHEF STONE </v>
          </cell>
          <cell r="J788" t="str">
            <v xml:space="preserve">069723KO </v>
          </cell>
          <cell r="K788">
            <v>1.93</v>
          </cell>
          <cell r="L788">
            <v>3.99</v>
          </cell>
          <cell r="M788">
            <v>1</v>
          </cell>
          <cell r="N788">
            <v>0</v>
          </cell>
          <cell r="O788">
            <v>0</v>
          </cell>
          <cell r="P788">
            <v>0</v>
          </cell>
          <cell r="Q788">
            <v>3.76</v>
          </cell>
          <cell r="R788">
            <v>2.2000000000000002</v>
          </cell>
          <cell r="S788">
            <v>5644</v>
          </cell>
          <cell r="T788">
            <v>44.96</v>
          </cell>
          <cell r="U788">
            <v>169</v>
          </cell>
          <cell r="V788">
            <v>307</v>
          </cell>
          <cell r="W788">
            <v>422</v>
          </cell>
          <cell r="X788">
            <v>193</v>
          </cell>
          <cell r="Y788">
            <v>7598</v>
          </cell>
          <cell r="Z788">
            <v>1005</v>
          </cell>
          <cell r="AA788">
            <v>0</v>
          </cell>
          <cell r="AB788">
            <v>0</v>
          </cell>
          <cell r="AC788">
            <v>42.6</v>
          </cell>
          <cell r="AD788">
            <v>13242</v>
          </cell>
          <cell r="AE788">
            <v>37755</v>
          </cell>
          <cell r="AF788">
            <v>37930</v>
          </cell>
        </row>
        <row r="789">
          <cell r="D789">
            <v>11099013</v>
          </cell>
          <cell r="E789">
            <v>1</v>
          </cell>
          <cell r="F789" t="str">
            <v>A</v>
          </cell>
          <cell r="G789" t="str">
            <v>TOWN &amp; COUNTRY LINEN</v>
          </cell>
          <cell r="H789">
            <v>959788</v>
          </cell>
          <cell r="I789" t="str">
            <v xml:space="preserve">MSE OVEN MITT CHEF BLUE </v>
          </cell>
          <cell r="J789" t="str">
            <v xml:space="preserve">069723KO </v>
          </cell>
          <cell r="K789">
            <v>1.93</v>
          </cell>
          <cell r="L789">
            <v>3.99</v>
          </cell>
          <cell r="M789">
            <v>1</v>
          </cell>
          <cell r="N789">
            <v>0</v>
          </cell>
          <cell r="O789">
            <v>0</v>
          </cell>
          <cell r="P789">
            <v>0</v>
          </cell>
          <cell r="Q789">
            <v>3.74</v>
          </cell>
          <cell r="R789">
            <v>3.4</v>
          </cell>
          <cell r="S789">
            <v>7713</v>
          </cell>
          <cell r="T789">
            <v>28.2</v>
          </cell>
          <cell r="U789">
            <v>244</v>
          </cell>
          <cell r="V789">
            <v>433</v>
          </cell>
          <cell r="W789">
            <v>532</v>
          </cell>
          <cell r="X789">
            <v>280</v>
          </cell>
          <cell r="Y789">
            <v>6880</v>
          </cell>
          <cell r="Z789">
            <v>1431</v>
          </cell>
          <cell r="AA789">
            <v>0</v>
          </cell>
          <cell r="AB789">
            <v>0</v>
          </cell>
          <cell r="AC789">
            <v>52.9</v>
          </cell>
          <cell r="AD789">
            <v>14593</v>
          </cell>
          <cell r="AE789">
            <v>37755</v>
          </cell>
          <cell r="AF789">
            <v>37916</v>
          </cell>
        </row>
        <row r="790">
          <cell r="D790">
            <v>11099014</v>
          </cell>
          <cell r="E790">
            <v>1</v>
          </cell>
          <cell r="F790" t="str">
            <v>A</v>
          </cell>
          <cell r="G790" t="str">
            <v>TOWN &amp; COUNTRY LINEN</v>
          </cell>
          <cell r="H790">
            <v>959788</v>
          </cell>
          <cell r="I790" t="str">
            <v xml:space="preserve">MSE OVEN MITT CHEF GREEN </v>
          </cell>
          <cell r="J790" t="str">
            <v xml:space="preserve">069723KO </v>
          </cell>
          <cell r="K790">
            <v>1.93</v>
          </cell>
          <cell r="L790">
            <v>3.99</v>
          </cell>
          <cell r="M790">
            <v>1</v>
          </cell>
          <cell r="N790">
            <v>0</v>
          </cell>
          <cell r="O790">
            <v>0</v>
          </cell>
          <cell r="P790">
            <v>0</v>
          </cell>
          <cell r="Q790">
            <v>3.73</v>
          </cell>
          <cell r="R790">
            <v>4</v>
          </cell>
          <cell r="S790">
            <v>8267</v>
          </cell>
          <cell r="T790">
            <v>23.92</v>
          </cell>
          <cell r="U790">
            <v>284</v>
          </cell>
          <cell r="V790">
            <v>395</v>
          </cell>
          <cell r="W790">
            <v>637</v>
          </cell>
          <cell r="X790">
            <v>296</v>
          </cell>
          <cell r="Y790">
            <v>6792</v>
          </cell>
          <cell r="Z790">
            <v>1491</v>
          </cell>
          <cell r="AA790">
            <v>0</v>
          </cell>
          <cell r="AB790">
            <v>0</v>
          </cell>
          <cell r="AC790">
            <v>54.9</v>
          </cell>
          <cell r="AD790">
            <v>15059</v>
          </cell>
          <cell r="AE790">
            <v>37755</v>
          </cell>
          <cell r="AF790">
            <v>37916</v>
          </cell>
        </row>
        <row r="791">
          <cell r="D791">
            <v>11099811</v>
          </cell>
          <cell r="E791">
            <v>1</v>
          </cell>
          <cell r="F791" t="str">
            <v>A</v>
          </cell>
          <cell r="G791" t="str">
            <v>TOWN &amp; COUNTRY LINEN</v>
          </cell>
          <cell r="H791">
            <v>959788</v>
          </cell>
          <cell r="I791" t="str">
            <v xml:space="preserve">MSE POT HOLDER TEFLON </v>
          </cell>
          <cell r="J791" t="str">
            <v xml:space="preserve">069873KP </v>
          </cell>
          <cell r="K791">
            <v>1.22</v>
          </cell>
          <cell r="L791">
            <v>2.4900000000000002</v>
          </cell>
          <cell r="M791">
            <v>1</v>
          </cell>
          <cell r="N791">
            <v>0</v>
          </cell>
          <cell r="O791">
            <v>0</v>
          </cell>
          <cell r="P791">
            <v>0</v>
          </cell>
          <cell r="Q791">
            <v>2.34</v>
          </cell>
          <cell r="R791">
            <v>3.6</v>
          </cell>
          <cell r="S791">
            <v>8436</v>
          </cell>
          <cell r="T791">
            <v>26.55</v>
          </cell>
          <cell r="U791">
            <v>293</v>
          </cell>
          <cell r="V791">
            <v>405</v>
          </cell>
          <cell r="W791">
            <v>498</v>
          </cell>
          <cell r="X791">
            <v>329</v>
          </cell>
          <cell r="Y791">
            <v>7779</v>
          </cell>
          <cell r="Z791">
            <v>1161</v>
          </cell>
          <cell r="AA791">
            <v>0</v>
          </cell>
          <cell r="AB791">
            <v>0</v>
          </cell>
          <cell r="AC791">
            <v>52</v>
          </cell>
          <cell r="AD791">
            <v>16215</v>
          </cell>
          <cell r="AE791">
            <v>37755</v>
          </cell>
          <cell r="AF791">
            <v>37916</v>
          </cell>
        </row>
        <row r="792">
          <cell r="D792">
            <v>11099812</v>
          </cell>
          <cell r="E792">
            <v>1</v>
          </cell>
          <cell r="F792" t="str">
            <v>A</v>
          </cell>
          <cell r="G792" t="str">
            <v>TOWN &amp; COUNTRY LINEN</v>
          </cell>
          <cell r="H792">
            <v>959788</v>
          </cell>
          <cell r="I792" t="str">
            <v xml:space="preserve">MSE POT HOLDER CHEF STONE </v>
          </cell>
          <cell r="J792" t="str">
            <v xml:space="preserve">069723KP </v>
          </cell>
          <cell r="K792">
            <v>1.22</v>
          </cell>
          <cell r="L792">
            <v>2.4900000000000002</v>
          </cell>
          <cell r="M792">
            <v>1</v>
          </cell>
          <cell r="N792">
            <v>0</v>
          </cell>
          <cell r="O792">
            <v>0</v>
          </cell>
          <cell r="P792">
            <v>0</v>
          </cell>
          <cell r="Q792">
            <v>2.3199999999999998</v>
          </cell>
          <cell r="R792">
            <v>2.6</v>
          </cell>
          <cell r="S792">
            <v>7414</v>
          </cell>
          <cell r="T792">
            <v>37.36</v>
          </cell>
          <cell r="U792">
            <v>232</v>
          </cell>
          <cell r="V792">
            <v>400</v>
          </cell>
          <cell r="W792">
            <v>563</v>
          </cell>
          <cell r="X792">
            <v>263</v>
          </cell>
          <cell r="Y792">
            <v>8667</v>
          </cell>
          <cell r="Z792">
            <v>1056</v>
          </cell>
          <cell r="AA792">
            <v>0</v>
          </cell>
          <cell r="AB792">
            <v>0</v>
          </cell>
          <cell r="AC792">
            <v>46.1</v>
          </cell>
          <cell r="AD792">
            <v>16081</v>
          </cell>
          <cell r="AE792">
            <v>37755</v>
          </cell>
          <cell r="AF792">
            <v>37923</v>
          </cell>
        </row>
        <row r="793">
          <cell r="D793">
            <v>11099813</v>
          </cell>
          <cell r="E793">
            <v>1</v>
          </cell>
          <cell r="F793" t="str">
            <v>A</v>
          </cell>
          <cell r="G793" t="str">
            <v>TOWN &amp; COUNTRY LINEN</v>
          </cell>
          <cell r="H793">
            <v>959788</v>
          </cell>
          <cell r="I793" t="str">
            <v xml:space="preserve">MSE POT HOLDER CHEF BLUE </v>
          </cell>
          <cell r="J793" t="str">
            <v xml:space="preserve">069723KP </v>
          </cell>
          <cell r="K793">
            <v>1.22</v>
          </cell>
          <cell r="L793">
            <v>2.4900000000000002</v>
          </cell>
          <cell r="M793">
            <v>1</v>
          </cell>
          <cell r="N793">
            <v>0</v>
          </cell>
          <cell r="O793">
            <v>0</v>
          </cell>
          <cell r="P793">
            <v>0</v>
          </cell>
          <cell r="Q793">
            <v>2.3199999999999998</v>
          </cell>
          <cell r="R793">
            <v>4.0999999999999996</v>
          </cell>
          <cell r="S793">
            <v>10801</v>
          </cell>
          <cell r="T793">
            <v>23.58</v>
          </cell>
          <cell r="U793">
            <v>373</v>
          </cell>
          <cell r="V793">
            <v>597</v>
          </cell>
          <cell r="W793">
            <v>677</v>
          </cell>
          <cell r="X793">
            <v>437</v>
          </cell>
          <cell r="Y793">
            <v>8795</v>
          </cell>
          <cell r="Z793">
            <v>1542</v>
          </cell>
          <cell r="AA793">
            <v>0</v>
          </cell>
          <cell r="AB793">
            <v>0</v>
          </cell>
          <cell r="AC793">
            <v>55.1</v>
          </cell>
          <cell r="AD793">
            <v>19596</v>
          </cell>
          <cell r="AE793">
            <v>37755</v>
          </cell>
          <cell r="AF793">
            <v>37923</v>
          </cell>
        </row>
        <row r="794">
          <cell r="D794">
            <v>11099814</v>
          </cell>
          <cell r="E794">
            <v>1</v>
          </cell>
          <cell r="F794" t="str">
            <v>A</v>
          </cell>
          <cell r="G794" t="str">
            <v>TOWN &amp; COUNTRY LINEN</v>
          </cell>
          <cell r="H794">
            <v>959788</v>
          </cell>
          <cell r="I794" t="str">
            <v xml:space="preserve">MSE POT HOLDER CHEF GREEN </v>
          </cell>
          <cell r="J794" t="str">
            <v xml:space="preserve">069723KP </v>
          </cell>
          <cell r="K794">
            <v>1.22</v>
          </cell>
          <cell r="L794">
            <v>2.4900000000000002</v>
          </cell>
          <cell r="M794">
            <v>1</v>
          </cell>
          <cell r="N794">
            <v>0</v>
          </cell>
          <cell r="O794">
            <v>0</v>
          </cell>
          <cell r="P794">
            <v>0</v>
          </cell>
          <cell r="Q794">
            <v>2.29</v>
          </cell>
          <cell r="R794">
            <v>5</v>
          </cell>
          <cell r="S794">
            <v>12041</v>
          </cell>
          <cell r="T794">
            <v>18.88</v>
          </cell>
          <cell r="U794">
            <v>421</v>
          </cell>
          <cell r="V794">
            <v>630</v>
          </cell>
          <cell r="W794">
            <v>886</v>
          </cell>
          <cell r="X794">
            <v>424</v>
          </cell>
          <cell r="Y794">
            <v>7947</v>
          </cell>
          <cell r="Z794">
            <v>1953</v>
          </cell>
          <cell r="AA794">
            <v>0</v>
          </cell>
          <cell r="AB794">
            <v>0</v>
          </cell>
          <cell r="AC794">
            <v>60.2</v>
          </cell>
          <cell r="AD794">
            <v>19988</v>
          </cell>
          <cell r="AE794">
            <v>37755</v>
          </cell>
          <cell r="AF794">
            <v>37930</v>
          </cell>
        </row>
        <row r="795">
          <cell r="D795">
            <v>11100911</v>
          </cell>
          <cell r="E795">
            <v>1</v>
          </cell>
          <cell r="F795" t="str">
            <v>A</v>
          </cell>
          <cell r="G795" t="str">
            <v>TOWN &amp; COUNTRY LINEN</v>
          </cell>
          <cell r="H795">
            <v>959788</v>
          </cell>
          <cell r="I795" t="str">
            <v xml:space="preserve">MSE CHEF APRON CHEF </v>
          </cell>
          <cell r="J795" t="str">
            <v xml:space="preserve">069733AP </v>
          </cell>
          <cell r="K795">
            <v>4.58</v>
          </cell>
          <cell r="L795">
            <v>9.99</v>
          </cell>
          <cell r="M795">
            <v>1</v>
          </cell>
          <cell r="N795">
            <v>0</v>
          </cell>
          <cell r="O795">
            <v>0</v>
          </cell>
          <cell r="P795">
            <v>0</v>
          </cell>
          <cell r="Q795">
            <v>9.58</v>
          </cell>
          <cell r="R795">
            <v>3.7</v>
          </cell>
          <cell r="S795">
            <v>4341</v>
          </cell>
          <cell r="T795">
            <v>26.24</v>
          </cell>
          <cell r="U795">
            <v>202</v>
          </cell>
          <cell r="V795">
            <v>207</v>
          </cell>
          <cell r="W795">
            <v>196</v>
          </cell>
          <cell r="X795">
            <v>178</v>
          </cell>
          <cell r="Y795">
            <v>5300</v>
          </cell>
          <cell r="Z795">
            <v>707</v>
          </cell>
          <cell r="AA795">
            <v>0</v>
          </cell>
          <cell r="AB795">
            <v>0</v>
          </cell>
          <cell r="AC795">
            <v>45</v>
          </cell>
          <cell r="AD795">
            <v>9641</v>
          </cell>
          <cell r="AE795">
            <v>37748</v>
          </cell>
          <cell r="AF795">
            <v>37916</v>
          </cell>
        </row>
        <row r="796">
          <cell r="D796">
            <v>11102711</v>
          </cell>
          <cell r="E796">
            <v>1</v>
          </cell>
          <cell r="F796" t="str">
            <v>A</v>
          </cell>
          <cell r="G796" t="str">
            <v xml:space="preserve">EASTERN SHELNOR INC </v>
          </cell>
          <cell r="H796">
            <v>83969</v>
          </cell>
          <cell r="I796" t="str">
            <v>MSE 7PK KITCHN TOWELMULTI STRIPE ASSTMNT</v>
          </cell>
          <cell r="J796" t="str">
            <v xml:space="preserve">KX97377A </v>
          </cell>
          <cell r="K796">
            <v>5.31</v>
          </cell>
          <cell r="L796">
            <v>9.99</v>
          </cell>
          <cell r="M796">
            <v>1</v>
          </cell>
          <cell r="N796">
            <v>0</v>
          </cell>
          <cell r="O796">
            <v>0</v>
          </cell>
          <cell r="P796">
            <v>0</v>
          </cell>
          <cell r="Q796">
            <v>9.41</v>
          </cell>
          <cell r="R796">
            <v>4.3</v>
          </cell>
          <cell r="S796">
            <v>15985</v>
          </cell>
          <cell r="T796">
            <v>22.43</v>
          </cell>
          <cell r="U796">
            <v>426</v>
          </cell>
          <cell r="V796">
            <v>531</v>
          </cell>
          <cell r="W796">
            <v>675</v>
          </cell>
          <cell r="X796">
            <v>494</v>
          </cell>
          <cell r="Y796">
            <v>9555</v>
          </cell>
          <cell r="Z796">
            <v>1362</v>
          </cell>
          <cell r="AA796">
            <v>0</v>
          </cell>
          <cell r="AB796">
            <v>0</v>
          </cell>
          <cell r="AC796">
            <v>62.6</v>
          </cell>
          <cell r="AD796">
            <v>25540</v>
          </cell>
          <cell r="AE796">
            <v>37748</v>
          </cell>
          <cell r="AF796">
            <v>37916</v>
          </cell>
        </row>
        <row r="797">
          <cell r="D797">
            <v>11102721</v>
          </cell>
          <cell r="E797">
            <v>1</v>
          </cell>
          <cell r="F797" t="str">
            <v>A</v>
          </cell>
          <cell r="G797" t="str">
            <v xml:space="preserve">EASTERN SHELNOR INC </v>
          </cell>
          <cell r="H797">
            <v>83969</v>
          </cell>
          <cell r="I797" t="str">
            <v xml:space="preserve">MSE 7PK KITCHN TOWELGINGHAM ASSTMNT </v>
          </cell>
          <cell r="J797" t="str">
            <v xml:space="preserve">KX97376A </v>
          </cell>
          <cell r="K797">
            <v>5.31</v>
          </cell>
          <cell r="L797">
            <v>9.99</v>
          </cell>
          <cell r="M797">
            <v>1</v>
          </cell>
          <cell r="N797">
            <v>0</v>
          </cell>
          <cell r="O797">
            <v>0</v>
          </cell>
          <cell r="P797">
            <v>0</v>
          </cell>
          <cell r="Q797">
            <v>9.4</v>
          </cell>
          <cell r="R797">
            <v>8.3000000000000007</v>
          </cell>
          <cell r="S797">
            <v>22511</v>
          </cell>
          <cell r="T797">
            <v>11.05</v>
          </cell>
          <cell r="U797">
            <v>606</v>
          </cell>
          <cell r="V797">
            <v>810</v>
          </cell>
          <cell r="W797">
            <v>938</v>
          </cell>
          <cell r="X797">
            <v>704</v>
          </cell>
          <cell r="Y797">
            <v>6697</v>
          </cell>
          <cell r="Z797">
            <v>7164</v>
          </cell>
          <cell r="AA797">
            <v>0</v>
          </cell>
          <cell r="AB797">
            <v>0</v>
          </cell>
          <cell r="AC797">
            <v>77.099999999999994</v>
          </cell>
          <cell r="AD797">
            <v>29208</v>
          </cell>
          <cell r="AE797">
            <v>37748</v>
          </cell>
          <cell r="AF797">
            <v>37916</v>
          </cell>
        </row>
        <row r="798">
          <cell r="D798">
            <v>22405611</v>
          </cell>
          <cell r="E798">
            <v>1</v>
          </cell>
          <cell r="F798" t="str">
            <v>A</v>
          </cell>
          <cell r="G798" t="str">
            <v xml:space="preserve">EASTERN SHELNOR INC </v>
          </cell>
          <cell r="H798">
            <v>83969</v>
          </cell>
          <cell r="I798" t="str">
            <v>MSE KITCHEN TOWEL ASSTD.7PK FLAT WOVEN</v>
          </cell>
          <cell r="J798" t="str">
            <v xml:space="preserve">NONE  </v>
          </cell>
          <cell r="K798">
            <v>4.34</v>
          </cell>
          <cell r="L798">
            <v>9.99</v>
          </cell>
          <cell r="M798">
            <v>1</v>
          </cell>
          <cell r="N798">
            <v>0</v>
          </cell>
          <cell r="O798">
            <v>0</v>
          </cell>
          <cell r="P798">
            <v>0</v>
          </cell>
          <cell r="Q798">
            <v>9.3699999999999992</v>
          </cell>
          <cell r="R798">
            <v>3.3</v>
          </cell>
          <cell r="S798">
            <v>30714</v>
          </cell>
          <cell r="T798">
            <v>29.17</v>
          </cell>
          <cell r="U798">
            <v>572</v>
          </cell>
          <cell r="V798">
            <v>786</v>
          </cell>
          <cell r="W798">
            <v>854</v>
          </cell>
          <cell r="X798">
            <v>692</v>
          </cell>
          <cell r="Y798">
            <v>16686</v>
          </cell>
          <cell r="Z798">
            <v>756</v>
          </cell>
          <cell r="AA798">
            <v>0</v>
          </cell>
          <cell r="AB798">
            <v>0</v>
          </cell>
          <cell r="AC798">
            <v>64.8</v>
          </cell>
          <cell r="AD798">
            <v>47400</v>
          </cell>
          <cell r="AE798">
            <v>37020</v>
          </cell>
          <cell r="AF798">
            <v>37916</v>
          </cell>
        </row>
        <row r="799">
          <cell r="D799">
            <v>22405711</v>
          </cell>
          <cell r="E799">
            <v>1</v>
          </cell>
          <cell r="F799" t="str">
            <v>A</v>
          </cell>
          <cell r="G799" t="str">
            <v xml:space="preserve">EASTERN SHELNOR INC </v>
          </cell>
          <cell r="H799">
            <v>83969</v>
          </cell>
          <cell r="I799" t="str">
            <v>MSE KITCHEN TOWELS DAYS OF THE WEEK 7PK</v>
          </cell>
          <cell r="J799" t="str">
            <v/>
          </cell>
          <cell r="K799">
            <v>5.31</v>
          </cell>
          <cell r="L799">
            <v>9.99</v>
          </cell>
          <cell r="M799">
            <v>1</v>
          </cell>
          <cell r="N799">
            <v>0</v>
          </cell>
          <cell r="O799">
            <v>0</v>
          </cell>
          <cell r="P799">
            <v>0</v>
          </cell>
          <cell r="Q799">
            <v>9.25</v>
          </cell>
          <cell r="R799">
            <v>4.4000000000000004</v>
          </cell>
          <cell r="S799">
            <v>47606</v>
          </cell>
          <cell r="T799">
            <v>21.99</v>
          </cell>
          <cell r="U799">
            <v>808</v>
          </cell>
          <cell r="V799">
            <v>1269</v>
          </cell>
          <cell r="W799">
            <v>1456</v>
          </cell>
          <cell r="X799">
            <v>1025</v>
          </cell>
          <cell r="Y799">
            <v>17765</v>
          </cell>
          <cell r="Z799">
            <v>1521</v>
          </cell>
          <cell r="AA799">
            <v>0</v>
          </cell>
          <cell r="AB799">
            <v>0</v>
          </cell>
          <cell r="AC799">
            <v>72.8</v>
          </cell>
          <cell r="AD799">
            <v>65371</v>
          </cell>
          <cell r="AE799">
            <v>37020</v>
          </cell>
          <cell r="AF799">
            <v>37916</v>
          </cell>
        </row>
        <row r="800">
          <cell r="D800">
            <v>52095411</v>
          </cell>
          <cell r="E800">
            <v>1</v>
          </cell>
          <cell r="F800" t="str">
            <v>A</v>
          </cell>
          <cell r="G800" t="str">
            <v xml:space="preserve">EASTERN SHELNOR INC </v>
          </cell>
          <cell r="H800">
            <v>83969</v>
          </cell>
          <cell r="I800" t="str">
            <v xml:space="preserve">MSE 7PK FRIUT TOWELS97654EAASSORT </v>
          </cell>
          <cell r="J800" t="str">
            <v xml:space="preserve">KA97654A </v>
          </cell>
          <cell r="K800">
            <v>5.31</v>
          </cell>
          <cell r="L800">
            <v>9.99</v>
          </cell>
          <cell r="M800">
            <v>1</v>
          </cell>
          <cell r="N800">
            <v>0</v>
          </cell>
          <cell r="O800">
            <v>0</v>
          </cell>
          <cell r="P800">
            <v>0</v>
          </cell>
          <cell r="Q800">
            <v>9.31</v>
          </cell>
          <cell r="R800">
            <v>5.0999999999999996</v>
          </cell>
          <cell r="S800">
            <v>32439</v>
          </cell>
          <cell r="T800">
            <v>18.8</v>
          </cell>
          <cell r="U800">
            <v>570</v>
          </cell>
          <cell r="V800">
            <v>754</v>
          </cell>
          <cell r="W800">
            <v>834</v>
          </cell>
          <cell r="X800">
            <v>606</v>
          </cell>
          <cell r="Y800">
            <v>10714</v>
          </cell>
          <cell r="Z800">
            <v>2784</v>
          </cell>
          <cell r="AA800">
            <v>0</v>
          </cell>
          <cell r="AB800">
            <v>0</v>
          </cell>
          <cell r="AC800">
            <v>75.2</v>
          </cell>
          <cell r="AD800">
            <v>43153</v>
          </cell>
          <cell r="AE800">
            <v>37489</v>
          </cell>
          <cell r="AF800">
            <v>37916</v>
          </cell>
        </row>
        <row r="801">
          <cell r="Q801" t="str">
            <v xml:space="preserve">SubCategory 1 Total:   </v>
          </cell>
          <cell r="R801">
            <v>4</v>
          </cell>
          <cell r="S801">
            <v>376440</v>
          </cell>
          <cell r="T801">
            <v>24.03</v>
          </cell>
          <cell r="U801">
            <v>10424</v>
          </cell>
          <cell r="V801">
            <v>15279</v>
          </cell>
          <cell r="W801">
            <v>19554</v>
          </cell>
          <cell r="X801">
            <v>11642</v>
          </cell>
          <cell r="Y801">
            <v>250478</v>
          </cell>
          <cell r="Z801">
            <v>46842</v>
          </cell>
          <cell r="AA801">
            <v>0</v>
          </cell>
          <cell r="AB801">
            <v>0</v>
          </cell>
          <cell r="AC801">
            <v>60</v>
          </cell>
          <cell r="AD801">
            <v>626918</v>
          </cell>
          <cell r="AE801" t="str">
            <v/>
          </cell>
        </row>
        <row r="802">
          <cell r="D802">
            <v>22405811</v>
          </cell>
          <cell r="E802">
            <v>1</v>
          </cell>
          <cell r="F802" t="str">
            <v>A</v>
          </cell>
          <cell r="G802" t="str">
            <v xml:space="preserve">EASTERN SHELNOR INC </v>
          </cell>
          <cell r="H802">
            <v>83969</v>
          </cell>
          <cell r="I802" t="str">
            <v xml:space="preserve">MSE BAR MOP TOWEL WHITE 4 PK BAR MOP </v>
          </cell>
          <cell r="J802" t="str">
            <v/>
          </cell>
          <cell r="K802">
            <v>1.93</v>
          </cell>
          <cell r="L802">
            <v>5.99</v>
          </cell>
          <cell r="M802">
            <v>1</v>
          </cell>
          <cell r="N802">
            <v>0</v>
          </cell>
          <cell r="O802">
            <v>0</v>
          </cell>
          <cell r="P802">
            <v>0</v>
          </cell>
          <cell r="Q802">
            <v>5.61</v>
          </cell>
          <cell r="R802">
            <v>4.7</v>
          </cell>
          <cell r="S802">
            <v>57440</v>
          </cell>
          <cell r="T802">
            <v>20.309999999999999</v>
          </cell>
          <cell r="U802">
            <v>1094</v>
          </cell>
          <cell r="V802">
            <v>1381</v>
          </cell>
          <cell r="W802">
            <v>1721</v>
          </cell>
          <cell r="X802">
            <v>1212</v>
          </cell>
          <cell r="Y802">
            <v>22219</v>
          </cell>
          <cell r="Z802">
            <v>1428</v>
          </cell>
          <cell r="AA802">
            <v>0</v>
          </cell>
          <cell r="AB802">
            <v>0</v>
          </cell>
          <cell r="AC802">
            <v>72.099999999999994</v>
          </cell>
          <cell r="AD802">
            <v>79659</v>
          </cell>
          <cell r="AE802">
            <v>37020</v>
          </cell>
          <cell r="AF802">
            <v>37916</v>
          </cell>
        </row>
        <row r="803">
          <cell r="D803">
            <v>22405911</v>
          </cell>
          <cell r="E803">
            <v>1</v>
          </cell>
          <cell r="F803" t="str">
            <v>A</v>
          </cell>
          <cell r="G803" t="str">
            <v xml:space="preserve">EASTERN SHELNOR INC </v>
          </cell>
          <cell r="H803">
            <v>83969</v>
          </cell>
          <cell r="I803" t="str">
            <v>MSE UTILITY TOWEL WHITE FLOUR SACK 4PK</v>
          </cell>
          <cell r="J803" t="str">
            <v/>
          </cell>
          <cell r="K803">
            <v>2.27</v>
          </cell>
          <cell r="L803">
            <v>5.99</v>
          </cell>
          <cell r="M803">
            <v>1</v>
          </cell>
          <cell r="N803">
            <v>0</v>
          </cell>
          <cell r="O803">
            <v>0</v>
          </cell>
          <cell r="P803">
            <v>0</v>
          </cell>
          <cell r="Q803">
            <v>5.61</v>
          </cell>
          <cell r="R803">
            <v>9</v>
          </cell>
          <cell r="S803">
            <v>56816</v>
          </cell>
          <cell r="T803">
            <v>10.1</v>
          </cell>
          <cell r="U803">
            <v>1220</v>
          </cell>
          <cell r="V803">
            <v>1415</v>
          </cell>
          <cell r="W803">
            <v>1604</v>
          </cell>
          <cell r="X803">
            <v>1265</v>
          </cell>
          <cell r="Y803">
            <v>12318</v>
          </cell>
          <cell r="Z803">
            <v>4077</v>
          </cell>
          <cell r="AA803">
            <v>0</v>
          </cell>
          <cell r="AB803">
            <v>0</v>
          </cell>
          <cell r="AC803">
            <v>82.2</v>
          </cell>
          <cell r="AD803">
            <v>69134</v>
          </cell>
          <cell r="AE803">
            <v>37020</v>
          </cell>
          <cell r="AF803">
            <v>37916</v>
          </cell>
        </row>
        <row r="804">
          <cell r="D804">
            <v>22406111</v>
          </cell>
          <cell r="E804">
            <v>1</v>
          </cell>
          <cell r="F804" t="str">
            <v>A</v>
          </cell>
          <cell r="G804" t="str">
            <v xml:space="preserve">EASTERN SHELNOR INC </v>
          </cell>
          <cell r="H804">
            <v>83969</v>
          </cell>
          <cell r="I804" t="str">
            <v xml:space="preserve">MSE BAR MOP DCLOTH WHITE 4 PK D.CLOTHS </v>
          </cell>
          <cell r="J804" t="str">
            <v/>
          </cell>
          <cell r="K804">
            <v>0.97</v>
          </cell>
          <cell r="L804">
            <v>1.99</v>
          </cell>
          <cell r="M804">
            <v>1</v>
          </cell>
          <cell r="N804">
            <v>0</v>
          </cell>
          <cell r="O804">
            <v>0</v>
          </cell>
          <cell r="P804">
            <v>0</v>
          </cell>
          <cell r="Q804">
            <v>1.87</v>
          </cell>
          <cell r="R804">
            <v>11.6</v>
          </cell>
          <cell r="S804">
            <v>181609</v>
          </cell>
          <cell r="T804">
            <v>7.65</v>
          </cell>
          <cell r="U804">
            <v>4152</v>
          </cell>
          <cell r="V804">
            <v>5297</v>
          </cell>
          <cell r="W804">
            <v>6482</v>
          </cell>
          <cell r="X804">
            <v>4740</v>
          </cell>
          <cell r="Y804">
            <v>31749</v>
          </cell>
          <cell r="Z804">
            <v>14241</v>
          </cell>
          <cell r="AA804">
            <v>0</v>
          </cell>
          <cell r="AB804">
            <v>0</v>
          </cell>
          <cell r="AC804">
            <v>85.1</v>
          </cell>
          <cell r="AD804">
            <v>213358</v>
          </cell>
          <cell r="AE804">
            <v>37020</v>
          </cell>
          <cell r="AF804">
            <v>37916</v>
          </cell>
        </row>
      </sheetData>
      <sheetData sheetId="1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vellux 2.07"/>
      <sheetName val="pillows &amp; pads 2.07"/>
      <sheetName val="Complete Bed 2.07"/>
      <sheetName val="Chromotherapy 2.07"/>
      <sheetName val="BIAB 2.07"/>
      <sheetName val="Blankets 2.07"/>
      <sheetName val="Glam Girls 2.07"/>
      <sheetName val="Muslin 3.25"/>
      <sheetName val="EH Whites 5.07"/>
      <sheetName val="4 star Quilts 5.07"/>
      <sheetName val="Juv 2.07"/>
      <sheetName val="Juv.Nascar  5.07"/>
      <sheetName val="5 Star Throw 2.07"/>
      <sheetName val="3 Star 8.07"/>
      <sheetName val="3 Star Asso. 8.07"/>
      <sheetName val="4 Star Sheets 8.07"/>
      <sheetName val="4 Star Asso. 8.07"/>
      <sheetName val="4 Star Eyelet 8.07"/>
      <sheetName val="5 Star 8.07"/>
      <sheetName val="5 Star Asso. 8.07"/>
      <sheetName val="GRID"/>
      <sheetName val="8.28.06"/>
      <sheetName val="Sheet1"/>
      <sheetName val="Sheet2"/>
      <sheetName val="Sheet2 (2)"/>
      <sheetName val="WEEKLY FORECAST"/>
      <sheetName val="V-Group Analysis"/>
      <sheetName val="WEEKLY FILL RATE"/>
      <sheetName val="KwbItemSummRpt"/>
      <sheetName val="FMC Inv Data"/>
      <sheetName val="VG Data"/>
      <sheetName val="Fill Rate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6">
          <cell r="C6">
            <v>30000</v>
          </cell>
          <cell r="D6">
            <v>26000</v>
          </cell>
          <cell r="E6">
            <v>24000</v>
          </cell>
          <cell r="F6">
            <v>22000</v>
          </cell>
          <cell r="G6">
            <v>20000</v>
          </cell>
          <cell r="H6">
            <v>16000</v>
          </cell>
          <cell r="I6">
            <v>10000</v>
          </cell>
          <cell r="J6">
            <v>8000</v>
          </cell>
          <cell r="K6">
            <v>6000</v>
          </cell>
          <cell r="L6">
            <v>4500</v>
          </cell>
          <cell r="M6">
            <v>4200</v>
          </cell>
          <cell r="N6">
            <v>4000</v>
          </cell>
          <cell r="O6">
            <v>3800</v>
          </cell>
          <cell r="P6">
            <v>3200</v>
          </cell>
          <cell r="Q6">
            <v>2900</v>
          </cell>
        </row>
        <row r="7">
          <cell r="C7">
            <v>30000</v>
          </cell>
          <cell r="D7">
            <v>26000</v>
          </cell>
          <cell r="E7">
            <v>24000</v>
          </cell>
          <cell r="F7">
            <v>22000</v>
          </cell>
          <cell r="G7">
            <v>20000</v>
          </cell>
          <cell r="H7">
            <v>16000</v>
          </cell>
          <cell r="I7">
            <v>10000</v>
          </cell>
          <cell r="J7">
            <v>8000</v>
          </cell>
          <cell r="K7">
            <v>6200</v>
          </cell>
          <cell r="L7">
            <v>5000</v>
          </cell>
          <cell r="M7">
            <v>4500</v>
          </cell>
          <cell r="N7">
            <v>4500</v>
          </cell>
          <cell r="O7">
            <v>4200</v>
          </cell>
          <cell r="P7">
            <v>3400</v>
          </cell>
          <cell r="Q7">
            <v>3100</v>
          </cell>
        </row>
        <row r="8">
          <cell r="C8">
            <v>30000</v>
          </cell>
          <cell r="D8">
            <v>26000</v>
          </cell>
          <cell r="E8">
            <v>24000</v>
          </cell>
          <cell r="F8">
            <v>22000</v>
          </cell>
          <cell r="G8">
            <v>20000</v>
          </cell>
          <cell r="H8">
            <v>16000</v>
          </cell>
          <cell r="I8">
            <v>10000</v>
          </cell>
          <cell r="J8">
            <v>8000</v>
          </cell>
          <cell r="K8">
            <v>6400</v>
          </cell>
          <cell r="L8">
            <v>5400</v>
          </cell>
          <cell r="M8">
            <v>4800</v>
          </cell>
          <cell r="N8">
            <v>4800</v>
          </cell>
          <cell r="O8">
            <v>4600</v>
          </cell>
          <cell r="P8">
            <v>4200</v>
          </cell>
          <cell r="Q8">
            <v>4000</v>
          </cell>
        </row>
        <row r="9">
          <cell r="C9">
            <v>30000</v>
          </cell>
          <cell r="D9">
            <v>26000</v>
          </cell>
          <cell r="E9">
            <v>24000</v>
          </cell>
          <cell r="F9">
            <v>22000</v>
          </cell>
          <cell r="G9">
            <v>20000</v>
          </cell>
          <cell r="H9">
            <v>16000</v>
          </cell>
          <cell r="I9">
            <v>10000</v>
          </cell>
          <cell r="J9">
            <v>8000</v>
          </cell>
          <cell r="K9">
            <v>6700</v>
          </cell>
          <cell r="L9">
            <v>5600</v>
          </cell>
          <cell r="M9">
            <v>5200</v>
          </cell>
          <cell r="N9">
            <v>5000</v>
          </cell>
          <cell r="O9">
            <v>4800</v>
          </cell>
          <cell r="P9">
            <v>4800</v>
          </cell>
          <cell r="Q9">
            <v>4500</v>
          </cell>
        </row>
        <row r="10">
          <cell r="C10">
            <v>30000</v>
          </cell>
          <cell r="D10">
            <v>26000</v>
          </cell>
          <cell r="E10">
            <v>24000</v>
          </cell>
          <cell r="F10">
            <v>22000</v>
          </cell>
          <cell r="G10">
            <v>20000</v>
          </cell>
          <cell r="H10">
            <v>16000</v>
          </cell>
          <cell r="I10">
            <v>10000</v>
          </cell>
          <cell r="J10">
            <v>8000</v>
          </cell>
          <cell r="K10">
            <v>6900</v>
          </cell>
          <cell r="L10">
            <v>5800</v>
          </cell>
          <cell r="M10">
            <v>5400</v>
          </cell>
          <cell r="N10">
            <v>5200</v>
          </cell>
          <cell r="O10">
            <v>5100</v>
          </cell>
          <cell r="P10">
            <v>5200</v>
          </cell>
          <cell r="Q10">
            <v>5100</v>
          </cell>
        </row>
        <row r="11">
          <cell r="C11">
            <v>30000</v>
          </cell>
          <cell r="D11">
            <v>26000</v>
          </cell>
          <cell r="E11">
            <v>24000</v>
          </cell>
          <cell r="F11">
            <v>22000</v>
          </cell>
          <cell r="G11">
            <v>20000</v>
          </cell>
          <cell r="H11">
            <v>16000</v>
          </cell>
          <cell r="I11">
            <v>10000</v>
          </cell>
          <cell r="J11">
            <v>8000</v>
          </cell>
          <cell r="K11">
            <v>7000</v>
          </cell>
          <cell r="L11">
            <v>6000</v>
          </cell>
          <cell r="M11">
            <v>5600</v>
          </cell>
          <cell r="N11">
            <v>5400</v>
          </cell>
          <cell r="O11">
            <v>5400</v>
          </cell>
          <cell r="P11">
            <v>5600</v>
          </cell>
          <cell r="Q11">
            <v>5600</v>
          </cell>
        </row>
        <row r="12">
          <cell r="C12">
            <v>30000</v>
          </cell>
          <cell r="D12">
            <v>26000</v>
          </cell>
          <cell r="E12">
            <v>24000</v>
          </cell>
          <cell r="F12">
            <v>22000</v>
          </cell>
          <cell r="G12">
            <v>20000</v>
          </cell>
          <cell r="H12">
            <v>16000</v>
          </cell>
          <cell r="I12">
            <v>10000</v>
          </cell>
          <cell r="J12">
            <v>8000</v>
          </cell>
          <cell r="K12">
            <v>7300</v>
          </cell>
          <cell r="L12">
            <v>6200</v>
          </cell>
          <cell r="M12">
            <v>5800</v>
          </cell>
          <cell r="N12">
            <v>5600</v>
          </cell>
          <cell r="O12">
            <v>5700</v>
          </cell>
          <cell r="P12">
            <v>6800</v>
          </cell>
          <cell r="Q12">
            <v>6800</v>
          </cell>
        </row>
        <row r="13">
          <cell r="C13">
            <v>30000</v>
          </cell>
          <cell r="D13">
            <v>26000</v>
          </cell>
          <cell r="E13">
            <v>24000</v>
          </cell>
          <cell r="F13">
            <v>22000</v>
          </cell>
          <cell r="G13">
            <v>20000</v>
          </cell>
          <cell r="H13">
            <v>16000</v>
          </cell>
          <cell r="I13">
            <v>10000</v>
          </cell>
          <cell r="J13">
            <v>8000</v>
          </cell>
          <cell r="K13">
            <v>7600</v>
          </cell>
          <cell r="L13">
            <v>6400</v>
          </cell>
          <cell r="M13">
            <v>6000</v>
          </cell>
          <cell r="N13">
            <v>5800</v>
          </cell>
          <cell r="O13">
            <v>6700</v>
          </cell>
          <cell r="P13">
            <v>7700</v>
          </cell>
          <cell r="Q13">
            <v>7700</v>
          </cell>
        </row>
        <row r="14">
          <cell r="C14">
            <v>30000</v>
          </cell>
          <cell r="D14">
            <v>26000</v>
          </cell>
          <cell r="E14">
            <v>24000</v>
          </cell>
          <cell r="F14">
            <v>22000</v>
          </cell>
          <cell r="G14">
            <v>20000</v>
          </cell>
          <cell r="H14">
            <v>16000</v>
          </cell>
          <cell r="I14">
            <v>10000</v>
          </cell>
          <cell r="J14">
            <v>8000</v>
          </cell>
          <cell r="K14">
            <v>7900</v>
          </cell>
          <cell r="L14">
            <v>6800</v>
          </cell>
          <cell r="M14">
            <v>6200</v>
          </cell>
          <cell r="N14">
            <v>6000</v>
          </cell>
          <cell r="O14">
            <v>7400</v>
          </cell>
          <cell r="P14">
            <v>8100</v>
          </cell>
          <cell r="Q14">
            <v>8100</v>
          </cell>
        </row>
        <row r="15">
          <cell r="C15">
            <v>30000</v>
          </cell>
          <cell r="D15">
            <v>26000</v>
          </cell>
          <cell r="E15">
            <v>24000</v>
          </cell>
          <cell r="F15">
            <v>22000</v>
          </cell>
          <cell r="G15">
            <v>20000</v>
          </cell>
          <cell r="H15">
            <v>16000</v>
          </cell>
          <cell r="I15">
            <v>10000</v>
          </cell>
          <cell r="J15">
            <v>8000</v>
          </cell>
          <cell r="K15">
            <v>8200</v>
          </cell>
          <cell r="L15">
            <v>7200</v>
          </cell>
          <cell r="M15">
            <v>6600</v>
          </cell>
          <cell r="N15">
            <v>6200</v>
          </cell>
          <cell r="O15">
            <v>8400</v>
          </cell>
          <cell r="P15">
            <v>8400</v>
          </cell>
          <cell r="Q15">
            <v>8700</v>
          </cell>
        </row>
        <row r="16">
          <cell r="C16">
            <v>30000</v>
          </cell>
          <cell r="D16">
            <v>26000</v>
          </cell>
          <cell r="E16">
            <v>24000</v>
          </cell>
          <cell r="F16">
            <v>22000</v>
          </cell>
          <cell r="G16">
            <v>20000</v>
          </cell>
          <cell r="H16">
            <v>16000</v>
          </cell>
          <cell r="I16">
            <v>10000</v>
          </cell>
          <cell r="J16">
            <v>8000</v>
          </cell>
          <cell r="K16">
            <v>8300</v>
          </cell>
          <cell r="L16">
            <v>7800</v>
          </cell>
          <cell r="M16">
            <v>6800</v>
          </cell>
          <cell r="N16">
            <v>7700</v>
          </cell>
          <cell r="O16">
            <v>9000</v>
          </cell>
          <cell r="P16">
            <v>9000</v>
          </cell>
          <cell r="Q16">
            <v>9500</v>
          </cell>
        </row>
        <row r="17">
          <cell r="C17">
            <v>30000</v>
          </cell>
          <cell r="D17">
            <v>26000</v>
          </cell>
          <cell r="E17">
            <v>24000</v>
          </cell>
          <cell r="F17">
            <v>22000</v>
          </cell>
          <cell r="G17">
            <v>20000</v>
          </cell>
          <cell r="H17">
            <v>16000</v>
          </cell>
          <cell r="I17">
            <v>10000</v>
          </cell>
          <cell r="J17">
            <v>8000</v>
          </cell>
          <cell r="K17">
            <v>8400</v>
          </cell>
          <cell r="L17">
            <v>8400</v>
          </cell>
          <cell r="M17">
            <v>7200</v>
          </cell>
          <cell r="N17">
            <v>8400</v>
          </cell>
          <cell r="O17">
            <v>9600</v>
          </cell>
          <cell r="P17">
            <v>9600</v>
          </cell>
          <cell r="Q17">
            <v>10000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"/>
      <sheetName val="NEW"/>
      <sheetName val="HE MAY 2001"/>
      <sheetName val="JUVENILE MAY 2001"/>
      <sheetName val="BIAB MAY 2001"/>
      <sheetName val="FANCIES MAY 2001"/>
      <sheetName val="BREAKDOWN BY ASSORT"/>
      <sheetName val="ITEM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 t="str">
            <v>Div</v>
          </cell>
          <cell r="C2" t="str">
            <v>Dept</v>
          </cell>
          <cell r="D2" t="str">
            <v>Item</v>
          </cell>
          <cell r="E2" t="str">
            <v>Vndr</v>
          </cell>
          <cell r="F2" t="str">
            <v>Description</v>
          </cell>
          <cell r="G2" t="str">
            <v>Size</v>
          </cell>
          <cell r="H2" t="str">
            <v>TYPE</v>
          </cell>
        </row>
        <row r="3">
          <cell r="A3">
            <v>116172</v>
          </cell>
          <cell r="B3">
            <v>8</v>
          </cell>
          <cell r="C3">
            <v>11</v>
          </cell>
          <cell r="D3">
            <v>6172</v>
          </cell>
          <cell r="E3">
            <v>145</v>
          </cell>
          <cell r="F3" t="str">
            <v>H.E. HEATHER FITTED SHEET TWIN</v>
          </cell>
          <cell r="G3" t="str">
            <v>TWIN</v>
          </cell>
          <cell r="H3" t="str">
            <v>OPEN STOCK SHEET</v>
          </cell>
        </row>
        <row r="4">
          <cell r="A4">
            <v>116173</v>
          </cell>
          <cell r="B4">
            <v>8</v>
          </cell>
          <cell r="C4">
            <v>11</v>
          </cell>
          <cell r="D4">
            <v>6173</v>
          </cell>
          <cell r="E4">
            <v>145</v>
          </cell>
          <cell r="F4" t="str">
            <v>H.E. HEATHER FLAT SHEET FULL</v>
          </cell>
          <cell r="G4" t="str">
            <v>FULL</v>
          </cell>
          <cell r="H4" t="str">
            <v>OPEN STOCK SHEET</v>
          </cell>
        </row>
        <row r="5">
          <cell r="A5">
            <v>116171</v>
          </cell>
          <cell r="B5">
            <v>8</v>
          </cell>
          <cell r="C5">
            <v>11</v>
          </cell>
          <cell r="D5">
            <v>6171</v>
          </cell>
          <cell r="E5">
            <v>145</v>
          </cell>
          <cell r="F5" t="str">
            <v>H.E. HEATHER FLAT SHEET TWIN</v>
          </cell>
          <cell r="G5" t="str">
            <v>TWIN</v>
          </cell>
          <cell r="H5" t="str">
            <v>OPEN STOCK SHEET</v>
          </cell>
        </row>
        <row r="6">
          <cell r="A6">
            <v>116182</v>
          </cell>
          <cell r="B6">
            <v>8</v>
          </cell>
          <cell r="C6">
            <v>11</v>
          </cell>
          <cell r="D6">
            <v>6182</v>
          </cell>
          <cell r="E6">
            <v>145</v>
          </cell>
          <cell r="F6" t="str">
            <v>H.E. TAUPE FITTED SHEET TWIN</v>
          </cell>
          <cell r="G6" t="str">
            <v>TWIN</v>
          </cell>
          <cell r="H6" t="str">
            <v>OPEN STOCK SHEET</v>
          </cell>
        </row>
        <row r="7">
          <cell r="A7">
            <v>116174</v>
          </cell>
          <cell r="B7">
            <v>8</v>
          </cell>
          <cell r="C7">
            <v>11</v>
          </cell>
          <cell r="D7">
            <v>6174</v>
          </cell>
          <cell r="E7">
            <v>145</v>
          </cell>
          <cell r="F7" t="str">
            <v>H.E. HEATHER FITTED SHEET FULL</v>
          </cell>
          <cell r="G7" t="str">
            <v>FULL</v>
          </cell>
          <cell r="H7" t="str">
            <v>OPEN STOCK SHEET</v>
          </cell>
        </row>
        <row r="8">
          <cell r="A8">
            <v>116175</v>
          </cell>
          <cell r="B8">
            <v>8</v>
          </cell>
          <cell r="C8">
            <v>11</v>
          </cell>
          <cell r="D8">
            <v>6175</v>
          </cell>
          <cell r="E8">
            <v>145</v>
          </cell>
          <cell r="F8" t="str">
            <v>H.E. HEATHER FLAT SHEET QUEEN</v>
          </cell>
          <cell r="G8" t="str">
            <v>QUEEN</v>
          </cell>
          <cell r="H8" t="str">
            <v>OPEN STOCK SHEET</v>
          </cell>
        </row>
        <row r="9">
          <cell r="A9">
            <v>116163</v>
          </cell>
          <cell r="B9">
            <v>8</v>
          </cell>
          <cell r="C9">
            <v>11</v>
          </cell>
          <cell r="D9">
            <v>6163</v>
          </cell>
          <cell r="E9">
            <v>145</v>
          </cell>
          <cell r="F9" t="str">
            <v>H.E. SEA BLUE FLAT SHEET FULL</v>
          </cell>
          <cell r="G9" t="str">
            <v>FULL</v>
          </cell>
          <cell r="H9" t="str">
            <v>OPEN STOCK SHEET</v>
          </cell>
        </row>
        <row r="10">
          <cell r="A10">
            <v>116162</v>
          </cell>
          <cell r="B10">
            <v>8</v>
          </cell>
          <cell r="C10">
            <v>11</v>
          </cell>
          <cell r="D10">
            <v>6162</v>
          </cell>
          <cell r="E10">
            <v>145</v>
          </cell>
          <cell r="F10" t="str">
            <v>H.E. SEA BLUE FITTED SHEET TWIN</v>
          </cell>
          <cell r="G10" t="str">
            <v>TWIN</v>
          </cell>
          <cell r="H10" t="str">
            <v>OPEN STOCK SHEET</v>
          </cell>
        </row>
        <row r="11">
          <cell r="A11">
            <v>116183</v>
          </cell>
          <cell r="B11">
            <v>8</v>
          </cell>
          <cell r="C11">
            <v>11</v>
          </cell>
          <cell r="D11">
            <v>6183</v>
          </cell>
          <cell r="E11">
            <v>145</v>
          </cell>
          <cell r="F11" t="str">
            <v>H.E. TAUPE FLAT SHEET FULL</v>
          </cell>
          <cell r="G11" t="str">
            <v>FULL</v>
          </cell>
          <cell r="H11" t="str">
            <v>OPEN STOCK SHEET</v>
          </cell>
        </row>
        <row r="12">
          <cell r="A12">
            <v>116184</v>
          </cell>
          <cell r="B12">
            <v>8</v>
          </cell>
          <cell r="C12">
            <v>11</v>
          </cell>
          <cell r="D12">
            <v>6184</v>
          </cell>
          <cell r="E12">
            <v>145</v>
          </cell>
          <cell r="F12" t="str">
            <v>H.E. TAUPE FITTED SHEET FULL</v>
          </cell>
          <cell r="G12" t="str">
            <v>FULL</v>
          </cell>
          <cell r="H12" t="str">
            <v>OPEN STOCK SHEET</v>
          </cell>
        </row>
        <row r="13">
          <cell r="A13">
            <v>116142</v>
          </cell>
          <cell r="B13">
            <v>8</v>
          </cell>
          <cell r="C13">
            <v>11</v>
          </cell>
          <cell r="D13">
            <v>6142</v>
          </cell>
          <cell r="E13">
            <v>145</v>
          </cell>
          <cell r="F13" t="str">
            <v>H.E. HUNTER GREEN FITTED SHEET TWIN</v>
          </cell>
          <cell r="G13" t="str">
            <v>TWIN</v>
          </cell>
          <cell r="H13" t="str">
            <v>OPEN STOCK SHEET</v>
          </cell>
        </row>
        <row r="14">
          <cell r="A14">
            <v>116165</v>
          </cell>
          <cell r="B14">
            <v>8</v>
          </cell>
          <cell r="C14">
            <v>11</v>
          </cell>
          <cell r="D14">
            <v>6165</v>
          </cell>
          <cell r="E14">
            <v>145</v>
          </cell>
          <cell r="F14" t="str">
            <v>H.E. SEA BLUE FLAT SHEET QUEEN</v>
          </cell>
          <cell r="G14" t="str">
            <v>QUEEN</v>
          </cell>
          <cell r="H14" t="str">
            <v>OPEN STOCK SHEET</v>
          </cell>
        </row>
        <row r="15">
          <cell r="A15">
            <v>116112</v>
          </cell>
          <cell r="B15">
            <v>8</v>
          </cell>
          <cell r="C15">
            <v>11</v>
          </cell>
          <cell r="D15">
            <v>6112</v>
          </cell>
          <cell r="E15">
            <v>145</v>
          </cell>
          <cell r="F15" t="str">
            <v>H.E. WHITE FITTED SHEET TWIN</v>
          </cell>
          <cell r="G15" t="str">
            <v>TWIN</v>
          </cell>
          <cell r="H15" t="str">
            <v>OPEN STOCK SHEET</v>
          </cell>
        </row>
        <row r="16">
          <cell r="A16">
            <v>116181</v>
          </cell>
          <cell r="B16">
            <v>8</v>
          </cell>
          <cell r="C16">
            <v>11</v>
          </cell>
          <cell r="D16">
            <v>6181</v>
          </cell>
          <cell r="E16">
            <v>145</v>
          </cell>
          <cell r="F16" t="str">
            <v>H.E. TAUPE FLAT SHEET TWIN</v>
          </cell>
          <cell r="G16" t="str">
            <v>TWIN</v>
          </cell>
          <cell r="H16" t="str">
            <v>OPEN STOCK SHEET</v>
          </cell>
        </row>
        <row r="17">
          <cell r="A17">
            <v>116161</v>
          </cell>
          <cell r="B17">
            <v>8</v>
          </cell>
          <cell r="C17">
            <v>11</v>
          </cell>
          <cell r="D17">
            <v>6161</v>
          </cell>
          <cell r="E17">
            <v>145</v>
          </cell>
          <cell r="F17" t="str">
            <v>H.E. SEA BLUE FLAT SHEET TWIN</v>
          </cell>
          <cell r="G17" t="str">
            <v>TWIN</v>
          </cell>
          <cell r="H17" t="str">
            <v>OPEN STOCK SHEET</v>
          </cell>
        </row>
        <row r="18">
          <cell r="A18">
            <v>116164</v>
          </cell>
          <cell r="B18">
            <v>8</v>
          </cell>
          <cell r="C18">
            <v>11</v>
          </cell>
          <cell r="D18">
            <v>6164</v>
          </cell>
          <cell r="E18">
            <v>145</v>
          </cell>
          <cell r="F18" t="str">
            <v>H.E. SEA BLUE FITTED SHEET FULL</v>
          </cell>
          <cell r="G18" t="str">
            <v>FULL</v>
          </cell>
          <cell r="H18" t="str">
            <v>OPEN STOCK SHEET</v>
          </cell>
        </row>
        <row r="19">
          <cell r="A19">
            <v>116143</v>
          </cell>
          <cell r="B19">
            <v>8</v>
          </cell>
          <cell r="C19">
            <v>11</v>
          </cell>
          <cell r="D19">
            <v>6143</v>
          </cell>
          <cell r="E19">
            <v>145</v>
          </cell>
          <cell r="F19" t="str">
            <v>H.E. HUNTER GREEN FLAT SHEET FULL</v>
          </cell>
          <cell r="G19" t="str">
            <v>FULL</v>
          </cell>
          <cell r="H19" t="str">
            <v>OPEN STOCK SHEET</v>
          </cell>
        </row>
        <row r="20">
          <cell r="A20">
            <v>116176</v>
          </cell>
          <cell r="B20">
            <v>8</v>
          </cell>
          <cell r="C20">
            <v>11</v>
          </cell>
          <cell r="D20">
            <v>6176</v>
          </cell>
          <cell r="E20">
            <v>145</v>
          </cell>
          <cell r="F20" t="str">
            <v>H.E. HEATHER FITTED SHEET QUEEN</v>
          </cell>
          <cell r="G20" t="str">
            <v>QUEEN</v>
          </cell>
          <cell r="H20" t="str">
            <v>OPEN STOCK SHEET</v>
          </cell>
        </row>
        <row r="21">
          <cell r="A21">
            <v>117131</v>
          </cell>
          <cell r="B21">
            <v>8</v>
          </cell>
          <cell r="C21">
            <v>11</v>
          </cell>
          <cell r="D21">
            <v>7131</v>
          </cell>
          <cell r="E21">
            <v>145</v>
          </cell>
          <cell r="F21" t="str">
            <v>H.E. INDIGO NIGHTS SHEET SET TWIN</v>
          </cell>
          <cell r="G21" t="str">
            <v>TWIN</v>
          </cell>
          <cell r="H21" t="str">
            <v>SHEET SET</v>
          </cell>
        </row>
        <row r="22">
          <cell r="A22">
            <v>116152</v>
          </cell>
          <cell r="B22">
            <v>8</v>
          </cell>
          <cell r="C22">
            <v>11</v>
          </cell>
          <cell r="D22">
            <v>6152</v>
          </cell>
          <cell r="E22">
            <v>145</v>
          </cell>
          <cell r="F22" t="str">
            <v>H.E. NAVY FITTED SHEET TWIN</v>
          </cell>
          <cell r="G22" t="str">
            <v>TWIN</v>
          </cell>
          <cell r="H22" t="str">
            <v>OPEN STOCK SHEET</v>
          </cell>
        </row>
        <row r="23">
          <cell r="A23">
            <v>116114</v>
          </cell>
          <cell r="B23">
            <v>8</v>
          </cell>
          <cell r="C23">
            <v>11</v>
          </cell>
          <cell r="D23">
            <v>6114</v>
          </cell>
          <cell r="E23">
            <v>145</v>
          </cell>
          <cell r="F23" t="str">
            <v>H.E. WHITE FITTED SHEET FULL</v>
          </cell>
          <cell r="G23" t="str">
            <v>FULL</v>
          </cell>
          <cell r="H23" t="str">
            <v>OPEN STOCK SHEET</v>
          </cell>
        </row>
        <row r="24">
          <cell r="A24">
            <v>117181</v>
          </cell>
          <cell r="B24">
            <v>8</v>
          </cell>
          <cell r="C24">
            <v>11</v>
          </cell>
          <cell r="D24">
            <v>7181</v>
          </cell>
          <cell r="E24">
            <v>145</v>
          </cell>
          <cell r="F24" t="str">
            <v>H.E. IVERTON SHEET SET TWIN</v>
          </cell>
          <cell r="G24" t="str">
            <v>TWIN</v>
          </cell>
          <cell r="H24" t="str">
            <v>SHEET SET</v>
          </cell>
        </row>
        <row r="25">
          <cell r="A25">
            <v>116144</v>
          </cell>
          <cell r="B25">
            <v>8</v>
          </cell>
          <cell r="C25">
            <v>11</v>
          </cell>
          <cell r="D25">
            <v>6144</v>
          </cell>
          <cell r="E25">
            <v>145</v>
          </cell>
          <cell r="F25" t="str">
            <v>H.E. HUNTER GREEN FITTED SHEET FULL</v>
          </cell>
          <cell r="G25" t="str">
            <v>FULL</v>
          </cell>
          <cell r="H25" t="str">
            <v>OPEN STOCK SHEET</v>
          </cell>
        </row>
        <row r="26">
          <cell r="A26">
            <v>116185</v>
          </cell>
          <cell r="B26">
            <v>8</v>
          </cell>
          <cell r="C26">
            <v>11</v>
          </cell>
          <cell r="D26">
            <v>6185</v>
          </cell>
          <cell r="E26">
            <v>145</v>
          </cell>
          <cell r="F26" t="str">
            <v>H.E. TAUPE FLAT SHEET QUEEN</v>
          </cell>
          <cell r="G26" t="str">
            <v>QUEEN</v>
          </cell>
          <cell r="H26" t="str">
            <v>OPEN STOCK SHEET</v>
          </cell>
        </row>
        <row r="27">
          <cell r="A27">
            <v>117141</v>
          </cell>
          <cell r="B27">
            <v>8</v>
          </cell>
          <cell r="C27">
            <v>11</v>
          </cell>
          <cell r="D27">
            <v>7141</v>
          </cell>
          <cell r="E27">
            <v>145</v>
          </cell>
          <cell r="F27" t="str">
            <v>H.E. SANDSTORM SHEET SET TWIN</v>
          </cell>
          <cell r="G27" t="str">
            <v>TWIN</v>
          </cell>
          <cell r="H27" t="str">
            <v>SHEET SET</v>
          </cell>
        </row>
        <row r="28">
          <cell r="A28">
            <v>118161</v>
          </cell>
          <cell r="B28">
            <v>8</v>
          </cell>
          <cell r="C28">
            <v>11</v>
          </cell>
          <cell r="D28">
            <v>8161</v>
          </cell>
          <cell r="E28">
            <v>146</v>
          </cell>
          <cell r="F28" t="str">
            <v>H.E. SANDSTORM COMFORTER TWIN</v>
          </cell>
          <cell r="G28" t="str">
            <v>TWIN</v>
          </cell>
          <cell r="H28" t="str">
            <v>COMFORTER</v>
          </cell>
        </row>
        <row r="29">
          <cell r="A29">
            <v>116166</v>
          </cell>
          <cell r="B29">
            <v>8</v>
          </cell>
          <cell r="C29">
            <v>11</v>
          </cell>
          <cell r="D29">
            <v>6166</v>
          </cell>
          <cell r="E29">
            <v>145</v>
          </cell>
          <cell r="F29" t="str">
            <v>H.E. SEA BLUE FITTED SHEET QUEEN</v>
          </cell>
          <cell r="G29" t="str">
            <v>QUEEN</v>
          </cell>
          <cell r="H29" t="str">
            <v>OPEN STOCK SHEET</v>
          </cell>
        </row>
        <row r="30">
          <cell r="A30">
            <v>116141</v>
          </cell>
          <cell r="B30">
            <v>8</v>
          </cell>
          <cell r="C30">
            <v>11</v>
          </cell>
          <cell r="D30">
            <v>6141</v>
          </cell>
          <cell r="E30">
            <v>145</v>
          </cell>
          <cell r="F30" t="str">
            <v>H.E. HUNTER GREEN FLAT SHEET TWIN</v>
          </cell>
          <cell r="G30" t="str">
            <v>TWIN</v>
          </cell>
          <cell r="H30" t="str">
            <v>OPEN STOCK SHEET</v>
          </cell>
        </row>
        <row r="31">
          <cell r="A31">
            <v>116145</v>
          </cell>
          <cell r="B31">
            <v>8</v>
          </cell>
          <cell r="C31">
            <v>11</v>
          </cell>
          <cell r="D31">
            <v>6145</v>
          </cell>
          <cell r="E31">
            <v>145</v>
          </cell>
          <cell r="F31" t="str">
            <v>H.E. HUNTER GREEN FLAT SHEET QUEEN</v>
          </cell>
          <cell r="G31" t="str">
            <v>QUEEN</v>
          </cell>
          <cell r="H31" t="str">
            <v>OPEN STOCK SHEET</v>
          </cell>
        </row>
        <row r="32">
          <cell r="A32">
            <v>116153</v>
          </cell>
          <cell r="B32">
            <v>8</v>
          </cell>
          <cell r="C32">
            <v>11</v>
          </cell>
          <cell r="D32">
            <v>6153</v>
          </cell>
          <cell r="E32">
            <v>145</v>
          </cell>
          <cell r="F32" t="str">
            <v>H.E. NAVY FLAT SHEET FULL</v>
          </cell>
          <cell r="G32" t="str">
            <v>FULL</v>
          </cell>
          <cell r="H32" t="str">
            <v>OPEN STOCK SHEET</v>
          </cell>
        </row>
        <row r="33">
          <cell r="A33">
            <v>117161</v>
          </cell>
          <cell r="B33">
            <v>8</v>
          </cell>
          <cell r="C33">
            <v>11</v>
          </cell>
          <cell r="D33">
            <v>7161</v>
          </cell>
          <cell r="E33">
            <v>145</v>
          </cell>
          <cell r="F33" t="str">
            <v>H.E. ARTIST BLOCKS SHEET SET TWIN</v>
          </cell>
          <cell r="G33" t="str">
            <v>TWIN</v>
          </cell>
          <cell r="H33" t="str">
            <v>SHEET SET</v>
          </cell>
        </row>
        <row r="34">
          <cell r="A34">
            <v>116113</v>
          </cell>
          <cell r="B34">
            <v>8</v>
          </cell>
          <cell r="C34">
            <v>11</v>
          </cell>
          <cell r="D34">
            <v>6113</v>
          </cell>
          <cell r="E34">
            <v>145</v>
          </cell>
          <cell r="F34" t="str">
            <v>H.E. WHITE FLAT SHEET FULL</v>
          </cell>
          <cell r="G34" t="str">
            <v>FULL</v>
          </cell>
          <cell r="H34" t="str">
            <v>OPEN STOCK SHEET</v>
          </cell>
        </row>
        <row r="35">
          <cell r="A35">
            <v>116177</v>
          </cell>
          <cell r="B35">
            <v>8</v>
          </cell>
          <cell r="C35">
            <v>11</v>
          </cell>
          <cell r="D35">
            <v>6177</v>
          </cell>
          <cell r="E35">
            <v>145</v>
          </cell>
          <cell r="F35" t="str">
            <v>H.E. HEATHER PILLOWCASE STANDARD</v>
          </cell>
          <cell r="G35" t="str">
            <v>STD</v>
          </cell>
          <cell r="H35" t="str">
            <v>PILLOWCASE</v>
          </cell>
        </row>
        <row r="36">
          <cell r="A36">
            <v>116186</v>
          </cell>
          <cell r="B36">
            <v>8</v>
          </cell>
          <cell r="C36">
            <v>11</v>
          </cell>
          <cell r="D36">
            <v>6186</v>
          </cell>
          <cell r="E36">
            <v>145</v>
          </cell>
          <cell r="F36" t="str">
            <v>H.E. TAUPE FITTED SHEET QUEEN</v>
          </cell>
          <cell r="G36" t="str">
            <v>QUEEN</v>
          </cell>
          <cell r="H36" t="str">
            <v>OPEN STOCK SHEET</v>
          </cell>
        </row>
        <row r="37">
          <cell r="A37">
            <v>118211</v>
          </cell>
          <cell r="B37">
            <v>8</v>
          </cell>
          <cell r="C37">
            <v>11</v>
          </cell>
          <cell r="D37">
            <v>8211</v>
          </cell>
          <cell r="E37">
            <v>146</v>
          </cell>
          <cell r="F37" t="str">
            <v>H.E. IVERTON COMFORTER TWIN</v>
          </cell>
          <cell r="G37" t="str">
            <v>TWIN</v>
          </cell>
          <cell r="H37" t="str">
            <v>COMFORTER</v>
          </cell>
        </row>
        <row r="38">
          <cell r="A38">
            <v>116151</v>
          </cell>
          <cell r="B38">
            <v>8</v>
          </cell>
          <cell r="C38">
            <v>11</v>
          </cell>
          <cell r="D38">
            <v>6151</v>
          </cell>
          <cell r="E38">
            <v>145</v>
          </cell>
          <cell r="F38" t="str">
            <v>H.E. NAVY FLAT SHEET TWIN</v>
          </cell>
          <cell r="G38" t="str">
            <v>TWIN</v>
          </cell>
          <cell r="H38" t="str">
            <v>OPEN STOCK SHEET</v>
          </cell>
        </row>
        <row r="39">
          <cell r="A39">
            <v>118181</v>
          </cell>
          <cell r="B39">
            <v>8</v>
          </cell>
          <cell r="C39">
            <v>11</v>
          </cell>
          <cell r="D39">
            <v>8181</v>
          </cell>
          <cell r="E39">
            <v>146</v>
          </cell>
          <cell r="F39" t="str">
            <v>H.E. ARTIST BLOCKS COMFORTER TWIN</v>
          </cell>
          <cell r="G39" t="str">
            <v>TWIN</v>
          </cell>
          <cell r="H39" t="str">
            <v>COMFORTER</v>
          </cell>
        </row>
        <row r="40">
          <cell r="A40">
            <v>116115</v>
          </cell>
          <cell r="B40">
            <v>8</v>
          </cell>
          <cell r="C40">
            <v>11</v>
          </cell>
          <cell r="D40">
            <v>6115</v>
          </cell>
          <cell r="E40">
            <v>145</v>
          </cell>
          <cell r="F40" t="str">
            <v>H.E. WHITE FLAT SHEET QUEEN</v>
          </cell>
          <cell r="G40" t="str">
            <v>QUEEN</v>
          </cell>
          <cell r="H40" t="str">
            <v>OPEN STOCK SHEET</v>
          </cell>
        </row>
        <row r="41">
          <cell r="A41">
            <v>116116</v>
          </cell>
          <cell r="B41">
            <v>8</v>
          </cell>
          <cell r="C41">
            <v>11</v>
          </cell>
          <cell r="D41">
            <v>6116</v>
          </cell>
          <cell r="E41">
            <v>145</v>
          </cell>
          <cell r="F41" t="str">
            <v>H.E. WHITE FITTED SHEET QUEEN</v>
          </cell>
          <cell r="G41" t="str">
            <v>QUEEN</v>
          </cell>
          <cell r="H41" t="str">
            <v>OPEN STOCK SHEET</v>
          </cell>
        </row>
        <row r="42">
          <cell r="A42">
            <v>116154</v>
          </cell>
          <cell r="B42">
            <v>8</v>
          </cell>
          <cell r="C42">
            <v>11</v>
          </cell>
          <cell r="D42">
            <v>6154</v>
          </cell>
          <cell r="E42">
            <v>145</v>
          </cell>
          <cell r="F42" t="str">
            <v>H.E. NAVY FITTED SHEEET FULL</v>
          </cell>
          <cell r="G42" t="str">
            <v>FULL</v>
          </cell>
          <cell r="H42" t="str">
            <v>OPEN STOCK SHEET</v>
          </cell>
        </row>
        <row r="43">
          <cell r="A43">
            <v>116155</v>
          </cell>
          <cell r="B43">
            <v>8</v>
          </cell>
          <cell r="C43">
            <v>11</v>
          </cell>
          <cell r="D43">
            <v>6155</v>
          </cell>
          <cell r="E43">
            <v>145</v>
          </cell>
          <cell r="F43" t="str">
            <v>H.E. NAVY FLAT SHEET QUEEN</v>
          </cell>
          <cell r="G43" t="str">
            <v>QUEEN</v>
          </cell>
          <cell r="H43" t="str">
            <v>OPEN STOCK SHEET</v>
          </cell>
        </row>
        <row r="44">
          <cell r="A44">
            <v>118171</v>
          </cell>
          <cell r="B44">
            <v>8</v>
          </cell>
          <cell r="C44">
            <v>11</v>
          </cell>
          <cell r="D44">
            <v>8171</v>
          </cell>
          <cell r="E44">
            <v>146</v>
          </cell>
          <cell r="F44" t="str">
            <v>H.E. SHEER DELIGHTS COMFORTER TWIN</v>
          </cell>
          <cell r="G44" t="str">
            <v>TWIN</v>
          </cell>
          <cell r="H44" t="str">
            <v>COMFORTER</v>
          </cell>
        </row>
        <row r="45">
          <cell r="A45">
            <v>117151</v>
          </cell>
          <cell r="B45">
            <v>8</v>
          </cell>
          <cell r="C45">
            <v>11</v>
          </cell>
          <cell r="D45">
            <v>7151</v>
          </cell>
          <cell r="E45">
            <v>145</v>
          </cell>
          <cell r="F45" t="str">
            <v>H.E. SHEER DELIGHTS SHEET SET TWIN</v>
          </cell>
          <cell r="G45" t="str">
            <v>TWIN</v>
          </cell>
          <cell r="H45" t="str">
            <v>SHEET SET</v>
          </cell>
        </row>
        <row r="46">
          <cell r="A46">
            <v>117191</v>
          </cell>
          <cell r="B46">
            <v>8</v>
          </cell>
          <cell r="C46">
            <v>11</v>
          </cell>
          <cell r="D46">
            <v>7191</v>
          </cell>
          <cell r="E46">
            <v>145</v>
          </cell>
          <cell r="F46" t="str">
            <v>H.E. TEXTURED DIAMOND SHEET SET TWIN</v>
          </cell>
          <cell r="G46" t="str">
            <v>TWIN</v>
          </cell>
          <cell r="H46" t="str">
            <v>SHEET SET</v>
          </cell>
        </row>
        <row r="47">
          <cell r="A47">
            <v>116146</v>
          </cell>
          <cell r="B47">
            <v>8</v>
          </cell>
          <cell r="C47">
            <v>11</v>
          </cell>
          <cell r="D47">
            <v>6146</v>
          </cell>
          <cell r="E47">
            <v>145</v>
          </cell>
          <cell r="F47" t="str">
            <v>H.E. HUNTER GREEN FITTTED SHEET QUEEN</v>
          </cell>
          <cell r="G47" t="str">
            <v>QUEEN</v>
          </cell>
          <cell r="H47" t="str">
            <v>OPEN STOCK SHEET</v>
          </cell>
        </row>
        <row r="48">
          <cell r="A48">
            <v>118151</v>
          </cell>
          <cell r="B48">
            <v>8</v>
          </cell>
          <cell r="C48">
            <v>11</v>
          </cell>
          <cell r="D48">
            <v>8151</v>
          </cell>
          <cell r="E48">
            <v>146</v>
          </cell>
          <cell r="F48" t="str">
            <v>H.E. INDIGO NIGHTS COMFORTER TWIN</v>
          </cell>
          <cell r="G48" t="str">
            <v>TWIN</v>
          </cell>
          <cell r="H48" t="str">
            <v>COMFORTER</v>
          </cell>
        </row>
        <row r="49">
          <cell r="A49">
            <v>118231</v>
          </cell>
          <cell r="B49">
            <v>8</v>
          </cell>
          <cell r="C49">
            <v>11</v>
          </cell>
          <cell r="D49">
            <v>8231</v>
          </cell>
          <cell r="E49">
            <v>146</v>
          </cell>
          <cell r="F49" t="str">
            <v>H.E. TEXTURED DIAMOND COMFORTER TWIN</v>
          </cell>
          <cell r="G49" t="str">
            <v>TWIN</v>
          </cell>
          <cell r="H49" t="str">
            <v>COMFORTER</v>
          </cell>
        </row>
        <row r="50">
          <cell r="A50">
            <v>116111</v>
          </cell>
          <cell r="B50">
            <v>8</v>
          </cell>
          <cell r="C50">
            <v>11</v>
          </cell>
          <cell r="D50">
            <v>6111</v>
          </cell>
          <cell r="E50">
            <v>145</v>
          </cell>
          <cell r="F50" t="str">
            <v>H.E. WHITE FLAT SHEET TWIN</v>
          </cell>
          <cell r="G50" t="str">
            <v>TWIN</v>
          </cell>
          <cell r="H50" t="str">
            <v>OPEN STOCK SHEET</v>
          </cell>
        </row>
        <row r="51">
          <cell r="A51">
            <v>118162</v>
          </cell>
          <cell r="B51">
            <v>8</v>
          </cell>
          <cell r="C51">
            <v>11</v>
          </cell>
          <cell r="D51">
            <v>8162</v>
          </cell>
          <cell r="E51">
            <v>146</v>
          </cell>
          <cell r="F51" t="str">
            <v>H.E. SANDSTORM COMFORTER FULL/QUEEN</v>
          </cell>
          <cell r="G51" t="str">
            <v>FULL/QUEEN</v>
          </cell>
          <cell r="H51" t="str">
            <v>COMFORTER</v>
          </cell>
        </row>
        <row r="52">
          <cell r="A52">
            <v>117111</v>
          </cell>
          <cell r="B52">
            <v>8</v>
          </cell>
          <cell r="C52">
            <v>11</v>
          </cell>
          <cell r="D52">
            <v>7111</v>
          </cell>
          <cell r="E52">
            <v>145</v>
          </cell>
          <cell r="F52" t="str">
            <v>H.E. PALMER SHEET SET TWIN</v>
          </cell>
          <cell r="G52" t="str">
            <v>TWIN</v>
          </cell>
          <cell r="H52" t="str">
            <v>SHEET SET</v>
          </cell>
        </row>
        <row r="53">
          <cell r="A53">
            <v>117132</v>
          </cell>
          <cell r="B53">
            <v>8</v>
          </cell>
          <cell r="C53">
            <v>11</v>
          </cell>
          <cell r="D53">
            <v>7132</v>
          </cell>
          <cell r="E53">
            <v>145</v>
          </cell>
          <cell r="F53" t="str">
            <v>H.E. INDIGO NIGHTS SHEET SET FULL</v>
          </cell>
          <cell r="G53" t="str">
            <v>FULL</v>
          </cell>
          <cell r="H53" t="str">
            <v>SHEET SET</v>
          </cell>
        </row>
        <row r="54">
          <cell r="A54">
            <v>116156</v>
          </cell>
          <cell r="B54">
            <v>8</v>
          </cell>
          <cell r="C54">
            <v>11</v>
          </cell>
          <cell r="D54">
            <v>6156</v>
          </cell>
          <cell r="E54">
            <v>145</v>
          </cell>
          <cell r="F54" t="str">
            <v>H.E. NAVY FITTED SHEET QUEEN</v>
          </cell>
          <cell r="G54" t="str">
            <v>QUEEN</v>
          </cell>
          <cell r="H54" t="str">
            <v>OPEN STOCK SHEET</v>
          </cell>
        </row>
        <row r="55">
          <cell r="A55">
            <v>117142</v>
          </cell>
          <cell r="B55">
            <v>8</v>
          </cell>
          <cell r="C55">
            <v>11</v>
          </cell>
          <cell r="D55">
            <v>7142</v>
          </cell>
          <cell r="E55">
            <v>145</v>
          </cell>
          <cell r="F55" t="str">
            <v>H.E. SANDSTORM SHEET SET FULL</v>
          </cell>
          <cell r="G55" t="str">
            <v>FULL</v>
          </cell>
          <cell r="H55" t="str">
            <v>SHEET SET</v>
          </cell>
        </row>
        <row r="56">
          <cell r="A56">
            <v>116167</v>
          </cell>
          <cell r="B56">
            <v>8</v>
          </cell>
          <cell r="C56">
            <v>11</v>
          </cell>
          <cell r="D56">
            <v>6167</v>
          </cell>
          <cell r="E56">
            <v>145</v>
          </cell>
          <cell r="F56" t="str">
            <v>H.E. SEA BLUE PILLOWCASE STANDARD</v>
          </cell>
          <cell r="G56" t="str">
            <v>STD</v>
          </cell>
          <cell r="H56" t="str">
            <v>PILLOWCASE</v>
          </cell>
        </row>
        <row r="57">
          <cell r="A57">
            <v>116187</v>
          </cell>
          <cell r="B57">
            <v>8</v>
          </cell>
          <cell r="C57">
            <v>11</v>
          </cell>
          <cell r="D57">
            <v>6187</v>
          </cell>
          <cell r="E57">
            <v>145</v>
          </cell>
          <cell r="F57" t="str">
            <v>H.E. TAUPE PILLOWCASE STANDARD</v>
          </cell>
          <cell r="G57" t="str">
            <v>STD</v>
          </cell>
          <cell r="H57" t="str">
            <v>PILLOWCASE</v>
          </cell>
        </row>
        <row r="58">
          <cell r="A58">
            <v>117182</v>
          </cell>
          <cell r="B58">
            <v>8</v>
          </cell>
          <cell r="C58">
            <v>11</v>
          </cell>
          <cell r="D58">
            <v>7182</v>
          </cell>
          <cell r="E58">
            <v>145</v>
          </cell>
          <cell r="F58" t="str">
            <v>H.E. IVERTON SHEET SET FULL</v>
          </cell>
          <cell r="G58" t="str">
            <v>FULL</v>
          </cell>
          <cell r="H58" t="str">
            <v>SHEET SET</v>
          </cell>
        </row>
        <row r="59">
          <cell r="A59">
            <v>118131</v>
          </cell>
          <cell r="B59">
            <v>8</v>
          </cell>
          <cell r="C59">
            <v>11</v>
          </cell>
          <cell r="D59">
            <v>8131</v>
          </cell>
          <cell r="E59">
            <v>146</v>
          </cell>
          <cell r="F59" t="str">
            <v>H.E. PALMER COMFORTER TWIN</v>
          </cell>
          <cell r="G59" t="str">
            <v>TWIN</v>
          </cell>
          <cell r="H59" t="str">
            <v>COMFORTER</v>
          </cell>
        </row>
        <row r="60">
          <cell r="A60">
            <v>117162</v>
          </cell>
          <cell r="B60">
            <v>8</v>
          </cell>
          <cell r="C60">
            <v>11</v>
          </cell>
          <cell r="D60">
            <v>7162</v>
          </cell>
          <cell r="E60">
            <v>145</v>
          </cell>
          <cell r="F60" t="str">
            <v>H.E. ARTIST BLOCKS SHEET SET FULL</v>
          </cell>
          <cell r="G60" t="str">
            <v>FULL</v>
          </cell>
          <cell r="H60" t="str">
            <v>SHEET SET</v>
          </cell>
        </row>
        <row r="61">
          <cell r="A61">
            <v>117143</v>
          </cell>
          <cell r="B61">
            <v>8</v>
          </cell>
          <cell r="C61">
            <v>11</v>
          </cell>
          <cell r="D61">
            <v>7143</v>
          </cell>
          <cell r="E61">
            <v>145</v>
          </cell>
          <cell r="F61" t="str">
            <v>H.E. SANDSTORM SHEET SET QUEEN</v>
          </cell>
          <cell r="G61" t="str">
            <v>QUEEN</v>
          </cell>
          <cell r="H61" t="str">
            <v>SHEET SET</v>
          </cell>
        </row>
        <row r="62">
          <cell r="A62">
            <v>117133</v>
          </cell>
          <cell r="B62">
            <v>8</v>
          </cell>
          <cell r="C62">
            <v>11</v>
          </cell>
          <cell r="D62">
            <v>7133</v>
          </cell>
          <cell r="E62">
            <v>145</v>
          </cell>
          <cell r="F62" t="str">
            <v>H.E. INDIGO NIGHTS SHEET SET QUEEN</v>
          </cell>
          <cell r="G62" t="str">
            <v>QUEEN</v>
          </cell>
          <cell r="H62" t="str">
            <v>SHEET SET</v>
          </cell>
        </row>
        <row r="63">
          <cell r="A63">
            <v>116147</v>
          </cell>
          <cell r="B63">
            <v>8</v>
          </cell>
          <cell r="C63">
            <v>11</v>
          </cell>
          <cell r="D63">
            <v>6147</v>
          </cell>
          <cell r="E63">
            <v>145</v>
          </cell>
          <cell r="F63" t="str">
            <v>H.E. HUNTER GREEN PILLOWCASE STANDARD</v>
          </cell>
          <cell r="G63" t="str">
            <v>STD</v>
          </cell>
          <cell r="H63" t="str">
            <v>PILLOWCASE</v>
          </cell>
        </row>
        <row r="64">
          <cell r="A64">
            <v>117192</v>
          </cell>
          <cell r="B64">
            <v>8</v>
          </cell>
          <cell r="C64">
            <v>11</v>
          </cell>
          <cell r="D64">
            <v>7192</v>
          </cell>
          <cell r="E64">
            <v>145</v>
          </cell>
          <cell r="F64" t="str">
            <v>H.E. TEXTURED DIAMOND SHEET SET FULL</v>
          </cell>
          <cell r="G64" t="str">
            <v>FULL</v>
          </cell>
          <cell r="H64" t="str">
            <v>SHEET SET</v>
          </cell>
        </row>
        <row r="65">
          <cell r="A65">
            <v>117112</v>
          </cell>
          <cell r="B65">
            <v>8</v>
          </cell>
          <cell r="C65">
            <v>11</v>
          </cell>
          <cell r="D65">
            <v>7112</v>
          </cell>
          <cell r="E65">
            <v>145</v>
          </cell>
          <cell r="F65" t="str">
            <v>H.E. PALMER SHEET SET FULL</v>
          </cell>
          <cell r="G65" t="str">
            <v>FULL</v>
          </cell>
          <cell r="H65" t="str">
            <v>SHEET SET</v>
          </cell>
        </row>
        <row r="66">
          <cell r="A66">
            <v>118182</v>
          </cell>
          <cell r="B66">
            <v>8</v>
          </cell>
          <cell r="C66">
            <v>11</v>
          </cell>
          <cell r="D66">
            <v>8182</v>
          </cell>
          <cell r="E66">
            <v>146</v>
          </cell>
          <cell r="F66" t="str">
            <v>H.E. ARTIST BLOCKS COMFORTER FULL/QUEEN</v>
          </cell>
          <cell r="G66" t="str">
            <v>FULL/QUEEN</v>
          </cell>
          <cell r="H66" t="str">
            <v>COMFORTER</v>
          </cell>
        </row>
        <row r="67">
          <cell r="A67">
            <v>118152</v>
          </cell>
          <cell r="B67">
            <v>8</v>
          </cell>
          <cell r="C67">
            <v>11</v>
          </cell>
          <cell r="D67">
            <v>8152</v>
          </cell>
          <cell r="E67">
            <v>146</v>
          </cell>
          <cell r="F67" t="str">
            <v>H.E. INDIGO NIGHTS COMFORTER FULL/QUEEN</v>
          </cell>
          <cell r="G67" t="str">
            <v>FULL/QUEEN</v>
          </cell>
          <cell r="H67" t="str">
            <v>COMFORTER</v>
          </cell>
        </row>
        <row r="68">
          <cell r="A68">
            <v>117152</v>
          </cell>
          <cell r="B68">
            <v>8</v>
          </cell>
          <cell r="C68">
            <v>11</v>
          </cell>
          <cell r="D68">
            <v>7152</v>
          </cell>
          <cell r="E68">
            <v>145</v>
          </cell>
          <cell r="F68" t="str">
            <v>H.E. SHEER DELIGHTS SHEET SET FULL</v>
          </cell>
          <cell r="G68" t="str">
            <v>FULL</v>
          </cell>
          <cell r="H68" t="str">
            <v>SHEET SET</v>
          </cell>
        </row>
        <row r="69">
          <cell r="A69">
            <v>118221</v>
          </cell>
          <cell r="B69">
            <v>8</v>
          </cell>
          <cell r="C69">
            <v>11</v>
          </cell>
          <cell r="D69">
            <v>8221</v>
          </cell>
          <cell r="E69">
            <v>146</v>
          </cell>
          <cell r="F69" t="str">
            <v>H.E. NAVY/TAUPE COMFORTER TWIN</v>
          </cell>
          <cell r="G69" t="str">
            <v>TWIN</v>
          </cell>
          <cell r="H69" t="str">
            <v>COMFORTER</v>
          </cell>
        </row>
        <row r="70">
          <cell r="A70">
            <v>118212</v>
          </cell>
          <cell r="B70">
            <v>8</v>
          </cell>
          <cell r="C70">
            <v>11</v>
          </cell>
          <cell r="D70">
            <v>8212</v>
          </cell>
          <cell r="E70">
            <v>146</v>
          </cell>
          <cell r="F70" t="str">
            <v>H.E. IVERTON COMFORTER FULL/QUEEN</v>
          </cell>
          <cell r="G70" t="str">
            <v>FULL/QUEEN</v>
          </cell>
          <cell r="H70" t="str">
            <v>COMFORTER</v>
          </cell>
        </row>
        <row r="71">
          <cell r="A71">
            <v>118172</v>
          </cell>
          <cell r="B71">
            <v>8</v>
          </cell>
          <cell r="C71">
            <v>11</v>
          </cell>
          <cell r="D71">
            <v>8172</v>
          </cell>
          <cell r="E71">
            <v>146</v>
          </cell>
          <cell r="F71" t="str">
            <v>H.E. SHEER DELIGHTS COMFORTER FL/QN</v>
          </cell>
          <cell r="G71" t="str">
            <v>FULL/QUEEN</v>
          </cell>
          <cell r="H71" t="str">
            <v>COMFORTER</v>
          </cell>
        </row>
        <row r="72">
          <cell r="A72">
            <v>116157</v>
          </cell>
          <cell r="B72">
            <v>8</v>
          </cell>
          <cell r="C72">
            <v>11</v>
          </cell>
          <cell r="D72">
            <v>6157</v>
          </cell>
          <cell r="E72">
            <v>145</v>
          </cell>
          <cell r="F72" t="str">
            <v>H.E. NAVY PILLOWCASE STANDARD</v>
          </cell>
          <cell r="G72" t="str">
            <v>STD</v>
          </cell>
          <cell r="H72" t="str">
            <v>PILLOWCASE</v>
          </cell>
        </row>
        <row r="73">
          <cell r="A73">
            <v>118232</v>
          </cell>
          <cell r="B73">
            <v>8</v>
          </cell>
          <cell r="C73">
            <v>11</v>
          </cell>
          <cell r="D73">
            <v>8232</v>
          </cell>
          <cell r="E73">
            <v>146</v>
          </cell>
          <cell r="F73" t="str">
            <v>H.E. TEXTURED DIAMOND COMFORTER FL/QN</v>
          </cell>
          <cell r="G73" t="str">
            <v>FULL/QUEEN</v>
          </cell>
          <cell r="H73" t="str">
            <v>COMFORTER</v>
          </cell>
        </row>
        <row r="74">
          <cell r="A74">
            <v>117183</v>
          </cell>
          <cell r="B74">
            <v>8</v>
          </cell>
          <cell r="C74">
            <v>11</v>
          </cell>
          <cell r="D74">
            <v>7183</v>
          </cell>
          <cell r="E74">
            <v>145</v>
          </cell>
          <cell r="F74" t="str">
            <v>H.E. IVERTON SHEET SET QUEEN</v>
          </cell>
          <cell r="G74" t="str">
            <v>QUEEN</v>
          </cell>
          <cell r="H74" t="str">
            <v>SHEET SET</v>
          </cell>
        </row>
        <row r="75">
          <cell r="A75">
            <v>117163</v>
          </cell>
          <cell r="B75">
            <v>8</v>
          </cell>
          <cell r="C75">
            <v>11</v>
          </cell>
          <cell r="D75">
            <v>7163</v>
          </cell>
          <cell r="E75">
            <v>145</v>
          </cell>
          <cell r="F75" t="str">
            <v>H.E. ARTIST BLOCKS SHEET SET QUEEN</v>
          </cell>
          <cell r="G75" t="str">
            <v>QUEEN</v>
          </cell>
          <cell r="H75" t="str">
            <v>SHEET SET</v>
          </cell>
        </row>
        <row r="76">
          <cell r="A76">
            <v>118132</v>
          </cell>
          <cell r="B76">
            <v>8</v>
          </cell>
          <cell r="C76">
            <v>11</v>
          </cell>
          <cell r="D76">
            <v>8132</v>
          </cell>
          <cell r="E76">
            <v>146</v>
          </cell>
          <cell r="F76" t="str">
            <v>H.E. PALMER COMFORTER FULL/QUEEN</v>
          </cell>
          <cell r="G76" t="str">
            <v>FULL/QUEEN</v>
          </cell>
          <cell r="H76" t="str">
            <v>COMFORTER</v>
          </cell>
        </row>
        <row r="77">
          <cell r="A77">
            <v>118121</v>
          </cell>
          <cell r="B77">
            <v>8</v>
          </cell>
          <cell r="C77">
            <v>11</v>
          </cell>
          <cell r="D77">
            <v>8121</v>
          </cell>
          <cell r="E77">
            <v>146</v>
          </cell>
          <cell r="F77" t="str">
            <v>H.E. NAVY/HUNTER COMFORTER TWIN</v>
          </cell>
          <cell r="G77" t="str">
            <v>TWIN</v>
          </cell>
          <cell r="H77" t="str">
            <v>COMFORTER</v>
          </cell>
        </row>
        <row r="78">
          <cell r="A78">
            <v>117113</v>
          </cell>
          <cell r="B78">
            <v>8</v>
          </cell>
          <cell r="C78">
            <v>11</v>
          </cell>
          <cell r="D78">
            <v>7113</v>
          </cell>
          <cell r="E78">
            <v>145</v>
          </cell>
          <cell r="F78" t="str">
            <v>H.E. PALMER SHEET SET QUEEN</v>
          </cell>
          <cell r="G78" t="str">
            <v>QUEEN</v>
          </cell>
          <cell r="H78" t="str">
            <v>SHEET SET</v>
          </cell>
        </row>
        <row r="79">
          <cell r="A79">
            <v>117193</v>
          </cell>
          <cell r="B79">
            <v>8</v>
          </cell>
          <cell r="C79">
            <v>11</v>
          </cell>
          <cell r="D79">
            <v>7193</v>
          </cell>
          <cell r="E79">
            <v>145</v>
          </cell>
          <cell r="F79" t="str">
            <v>H.E. TEXTURED DIAMOND SHEET SET QUEEN</v>
          </cell>
          <cell r="G79" t="str">
            <v>QUEEN</v>
          </cell>
          <cell r="H79" t="str">
            <v>SHEET SET</v>
          </cell>
        </row>
        <row r="80">
          <cell r="A80">
            <v>116117</v>
          </cell>
          <cell r="B80">
            <v>8</v>
          </cell>
          <cell r="C80">
            <v>11</v>
          </cell>
          <cell r="D80">
            <v>6117</v>
          </cell>
          <cell r="E80">
            <v>145</v>
          </cell>
          <cell r="F80" t="str">
            <v>H.E. WHITE PILLOWCASE STANDARD</v>
          </cell>
          <cell r="G80" t="str">
            <v>STD</v>
          </cell>
          <cell r="H80" t="str">
            <v>PILLOWCASE</v>
          </cell>
        </row>
        <row r="81">
          <cell r="A81">
            <v>118222</v>
          </cell>
          <cell r="B81">
            <v>8</v>
          </cell>
          <cell r="C81">
            <v>11</v>
          </cell>
          <cell r="D81">
            <v>8222</v>
          </cell>
          <cell r="E81">
            <v>146</v>
          </cell>
          <cell r="F81" t="str">
            <v>H.E. NAVY/TAUPE COMFORTER FULL/QUEEN</v>
          </cell>
          <cell r="G81" t="str">
            <v>FULL/QUEEN</v>
          </cell>
          <cell r="H81" t="str">
            <v>COMFORTER</v>
          </cell>
        </row>
        <row r="82">
          <cell r="A82">
            <v>117153</v>
          </cell>
          <cell r="B82">
            <v>8</v>
          </cell>
          <cell r="C82">
            <v>11</v>
          </cell>
          <cell r="D82">
            <v>7153</v>
          </cell>
          <cell r="E82">
            <v>145</v>
          </cell>
          <cell r="F82" t="str">
            <v>H.E. SHEER DELIGHTS SHEET SET QUEEN</v>
          </cell>
          <cell r="G82" t="str">
            <v>QUEEN</v>
          </cell>
          <cell r="H82" t="str">
            <v>SHEET SET</v>
          </cell>
        </row>
        <row r="83">
          <cell r="A83">
            <v>118122</v>
          </cell>
          <cell r="B83">
            <v>8</v>
          </cell>
          <cell r="C83">
            <v>11</v>
          </cell>
          <cell r="D83">
            <v>8122</v>
          </cell>
          <cell r="E83">
            <v>146</v>
          </cell>
          <cell r="F83" t="str">
            <v>H.E. NAVY/HUNTER COMFORTER FULL/QUEEN</v>
          </cell>
          <cell r="G83" t="str">
            <v>FULL/QUEEN</v>
          </cell>
          <cell r="H83" t="str">
            <v>COMFORTER</v>
          </cell>
        </row>
        <row r="84">
          <cell r="A84">
            <v>132011</v>
          </cell>
          <cell r="B84">
            <v>8</v>
          </cell>
          <cell r="C84">
            <v>13</v>
          </cell>
          <cell r="D84">
            <v>2011</v>
          </cell>
          <cell r="E84">
            <v>141</v>
          </cell>
          <cell r="F84" t="str">
            <v>BALLERINA BARBIE SHEET SET TWIN</v>
          </cell>
          <cell r="H84" t="str">
            <v>SHEET SET</v>
          </cell>
        </row>
        <row r="85">
          <cell r="A85">
            <v>132021</v>
          </cell>
          <cell r="B85">
            <v>8</v>
          </cell>
          <cell r="C85">
            <v>13</v>
          </cell>
          <cell r="D85">
            <v>2021</v>
          </cell>
          <cell r="E85">
            <v>156</v>
          </cell>
          <cell r="F85" t="str">
            <v>BALLERINA BARBIE COMFORTER TWIN</v>
          </cell>
          <cell r="H85" t="str">
            <v>COMFORTER</v>
          </cell>
        </row>
        <row r="86">
          <cell r="A86">
            <v>132031</v>
          </cell>
          <cell r="B86">
            <v>8</v>
          </cell>
          <cell r="C86">
            <v>13</v>
          </cell>
          <cell r="D86">
            <v>2031</v>
          </cell>
          <cell r="E86">
            <v>156</v>
          </cell>
          <cell r="F86" t="str">
            <v>BALLERINA BARBIE VALANCE</v>
          </cell>
          <cell r="H86" t="str">
            <v>VALANCE</v>
          </cell>
        </row>
        <row r="87">
          <cell r="A87">
            <v>132070</v>
          </cell>
          <cell r="B87">
            <v>8</v>
          </cell>
          <cell r="C87">
            <v>13</v>
          </cell>
          <cell r="D87">
            <v>2070</v>
          </cell>
          <cell r="E87">
            <v>156</v>
          </cell>
          <cell r="F87" t="str">
            <v>BALLERINA BARBIE TOSS PILLOW</v>
          </cell>
          <cell r="H87" t="str">
            <v>TOSS PILLOW</v>
          </cell>
        </row>
        <row r="88">
          <cell r="A88">
            <v>132081</v>
          </cell>
          <cell r="B88">
            <v>8</v>
          </cell>
          <cell r="C88">
            <v>13</v>
          </cell>
          <cell r="D88">
            <v>2081</v>
          </cell>
          <cell r="E88">
            <v>141</v>
          </cell>
          <cell r="F88" t="str">
            <v>BALLERINA PILLOWCASE</v>
          </cell>
          <cell r="H88" t="str">
            <v>PILLOWCASE</v>
          </cell>
        </row>
        <row r="89">
          <cell r="A89">
            <v>133811</v>
          </cell>
          <cell r="B89">
            <v>8</v>
          </cell>
          <cell r="C89">
            <v>13</v>
          </cell>
          <cell r="D89">
            <v>3811</v>
          </cell>
          <cell r="E89">
            <v>141</v>
          </cell>
          <cell r="F89" t="str">
            <v>AFRICAN-AMERICAN BARBIE SHEET SET TWIN</v>
          </cell>
          <cell r="H89" t="str">
            <v>TOSS PILLOW</v>
          </cell>
        </row>
        <row r="90">
          <cell r="A90">
            <v>133821</v>
          </cell>
          <cell r="B90">
            <v>8</v>
          </cell>
          <cell r="C90">
            <v>13</v>
          </cell>
          <cell r="D90">
            <v>3821</v>
          </cell>
          <cell r="E90">
            <v>156</v>
          </cell>
          <cell r="F90" t="str">
            <v>AFRICAN-AMERICAN BARBIE COMFORTER TWIN</v>
          </cell>
          <cell r="H90" t="str">
            <v>COMFORTER</v>
          </cell>
        </row>
        <row r="91">
          <cell r="A91">
            <v>133831</v>
          </cell>
          <cell r="B91">
            <v>8</v>
          </cell>
          <cell r="C91">
            <v>13</v>
          </cell>
          <cell r="D91">
            <v>3831</v>
          </cell>
          <cell r="E91">
            <v>156</v>
          </cell>
          <cell r="F91" t="str">
            <v>AFRICAN-AMERICAN BARBIE VALANCE</v>
          </cell>
          <cell r="H91" t="str">
            <v>VALANCE</v>
          </cell>
        </row>
        <row r="92">
          <cell r="A92">
            <v>133870</v>
          </cell>
          <cell r="B92">
            <v>8</v>
          </cell>
          <cell r="C92">
            <v>13</v>
          </cell>
          <cell r="D92">
            <v>3870</v>
          </cell>
          <cell r="E92">
            <v>156</v>
          </cell>
          <cell r="F92" t="str">
            <v>AFRICAN-AMERICAN BARBIE TOSS PILLOW</v>
          </cell>
          <cell r="H92" t="str">
            <v>TOSS PILLOW</v>
          </cell>
        </row>
        <row r="93">
          <cell r="A93">
            <v>133881</v>
          </cell>
          <cell r="B93">
            <v>8</v>
          </cell>
          <cell r="C93">
            <v>13</v>
          </cell>
          <cell r="D93">
            <v>3881</v>
          </cell>
          <cell r="E93">
            <v>141</v>
          </cell>
          <cell r="F93" t="str">
            <v>AFRICAN-AMERICAN PILLOWCASE</v>
          </cell>
          <cell r="H93" t="str">
            <v>PILLOWCASE</v>
          </cell>
        </row>
        <row r="94">
          <cell r="A94">
            <v>134011</v>
          </cell>
          <cell r="B94">
            <v>8</v>
          </cell>
          <cell r="C94">
            <v>13</v>
          </cell>
          <cell r="D94">
            <v>4011</v>
          </cell>
          <cell r="E94">
            <v>141</v>
          </cell>
          <cell r="F94" t="str">
            <v>POKEMON SHEET SET TWIN</v>
          </cell>
          <cell r="H94" t="str">
            <v>SHEET SET</v>
          </cell>
        </row>
        <row r="95">
          <cell r="A95">
            <v>134021</v>
          </cell>
          <cell r="B95">
            <v>8</v>
          </cell>
          <cell r="C95">
            <v>13</v>
          </cell>
          <cell r="D95">
            <v>4021</v>
          </cell>
          <cell r="E95">
            <v>156</v>
          </cell>
          <cell r="F95" t="str">
            <v>POKEMON COMFORTER TWIN</v>
          </cell>
          <cell r="H95" t="str">
            <v>COMFORTER</v>
          </cell>
        </row>
        <row r="96">
          <cell r="A96">
            <v>134070</v>
          </cell>
          <cell r="B96">
            <v>8</v>
          </cell>
          <cell r="C96">
            <v>13</v>
          </cell>
          <cell r="D96">
            <v>4070</v>
          </cell>
          <cell r="E96">
            <v>156</v>
          </cell>
          <cell r="F96" t="str">
            <v>POKEMON TOSS PILLOW</v>
          </cell>
          <cell r="H96" t="str">
            <v>TOSS PILLOW</v>
          </cell>
        </row>
        <row r="97">
          <cell r="A97">
            <v>134081</v>
          </cell>
          <cell r="B97">
            <v>8</v>
          </cell>
          <cell r="C97">
            <v>13</v>
          </cell>
          <cell r="D97">
            <v>4081</v>
          </cell>
          <cell r="E97">
            <v>141</v>
          </cell>
          <cell r="F97" t="str">
            <v>POKEMON PILLOWCASE</v>
          </cell>
          <cell r="H97" t="str">
            <v>PILLOWCASE</v>
          </cell>
        </row>
        <row r="98">
          <cell r="A98">
            <v>134311</v>
          </cell>
          <cell r="B98">
            <v>8</v>
          </cell>
          <cell r="C98">
            <v>13</v>
          </cell>
          <cell r="D98">
            <v>4311</v>
          </cell>
          <cell r="E98">
            <v>141</v>
          </cell>
          <cell r="F98" t="str">
            <v>SCOOBY SHEET SET TWIN</v>
          </cell>
          <cell r="H98" t="str">
            <v>SHEET SET</v>
          </cell>
        </row>
        <row r="99">
          <cell r="A99">
            <v>134321</v>
          </cell>
          <cell r="B99">
            <v>8</v>
          </cell>
          <cell r="C99">
            <v>13</v>
          </cell>
          <cell r="D99">
            <v>4321</v>
          </cell>
          <cell r="E99">
            <v>156</v>
          </cell>
          <cell r="F99" t="str">
            <v>SCOOBY COMFORTER TWIN</v>
          </cell>
          <cell r="H99" t="str">
            <v>COMFORTER</v>
          </cell>
        </row>
        <row r="100">
          <cell r="A100">
            <v>134331</v>
          </cell>
          <cell r="B100">
            <v>8</v>
          </cell>
          <cell r="C100">
            <v>13</v>
          </cell>
          <cell r="D100">
            <v>4331</v>
          </cell>
          <cell r="E100">
            <v>156</v>
          </cell>
          <cell r="F100" t="str">
            <v>SCOOBY VALANCE</v>
          </cell>
          <cell r="H100" t="str">
            <v>VALANCE</v>
          </cell>
        </row>
        <row r="101">
          <cell r="A101">
            <v>134370</v>
          </cell>
          <cell r="B101">
            <v>8</v>
          </cell>
          <cell r="C101">
            <v>13</v>
          </cell>
          <cell r="D101">
            <v>4370</v>
          </cell>
          <cell r="E101">
            <v>156</v>
          </cell>
          <cell r="F101" t="str">
            <v>SCOOBY 16" TOSS PILLOW</v>
          </cell>
          <cell r="H101" t="str">
            <v>TOSS PILLOW</v>
          </cell>
        </row>
        <row r="102">
          <cell r="A102">
            <v>134381</v>
          </cell>
          <cell r="B102">
            <v>8</v>
          </cell>
          <cell r="C102">
            <v>13</v>
          </cell>
          <cell r="D102">
            <v>4381</v>
          </cell>
          <cell r="E102">
            <v>141</v>
          </cell>
          <cell r="F102" t="str">
            <v>SCOOBY PILLOWCASE</v>
          </cell>
          <cell r="H102" t="str">
            <v>PILLOWCASE</v>
          </cell>
        </row>
        <row r="103">
          <cell r="A103">
            <v>134411</v>
          </cell>
          <cell r="B103">
            <v>8</v>
          </cell>
          <cell r="C103">
            <v>13</v>
          </cell>
          <cell r="D103">
            <v>4411</v>
          </cell>
          <cell r="E103">
            <v>141</v>
          </cell>
          <cell r="F103" t="str">
            <v>BLUE'S CLUES BLUE SHEET SET TWIN</v>
          </cell>
          <cell r="H103" t="str">
            <v>SHEET SET</v>
          </cell>
        </row>
        <row r="104">
          <cell r="A104">
            <v>134412</v>
          </cell>
          <cell r="B104">
            <v>8</v>
          </cell>
          <cell r="C104">
            <v>13</v>
          </cell>
          <cell r="D104">
            <v>4412</v>
          </cell>
          <cell r="E104">
            <v>141</v>
          </cell>
          <cell r="F104" t="str">
            <v>BLUE'S CLUES PINK SHEET SET TWIN</v>
          </cell>
          <cell r="H104" t="str">
            <v>SHEET SET</v>
          </cell>
        </row>
        <row r="105">
          <cell r="A105">
            <v>134421</v>
          </cell>
          <cell r="B105">
            <v>8</v>
          </cell>
          <cell r="C105">
            <v>13</v>
          </cell>
          <cell r="D105">
            <v>4421</v>
          </cell>
          <cell r="E105">
            <v>156</v>
          </cell>
          <cell r="F105" t="str">
            <v>BLUE'S CLUES TWIN COMFORTER</v>
          </cell>
          <cell r="H105" t="str">
            <v>COMFORTER</v>
          </cell>
        </row>
        <row r="106">
          <cell r="A106">
            <v>134431</v>
          </cell>
          <cell r="B106">
            <v>8</v>
          </cell>
          <cell r="C106">
            <v>13</v>
          </cell>
          <cell r="D106">
            <v>4431</v>
          </cell>
          <cell r="E106">
            <v>156</v>
          </cell>
          <cell r="F106" t="str">
            <v>BLUE'S CLUES VALANCE</v>
          </cell>
          <cell r="H106" t="str">
            <v>VALANCE</v>
          </cell>
        </row>
        <row r="107">
          <cell r="A107">
            <v>134470</v>
          </cell>
          <cell r="B107">
            <v>8</v>
          </cell>
          <cell r="C107">
            <v>13</v>
          </cell>
          <cell r="D107">
            <v>4470</v>
          </cell>
          <cell r="E107">
            <v>156</v>
          </cell>
          <cell r="F107" t="str">
            <v>BLUE'S CLUES PILLOW</v>
          </cell>
          <cell r="H107" t="str">
            <v>TOSS PILLOW</v>
          </cell>
        </row>
        <row r="108">
          <cell r="A108">
            <v>134481</v>
          </cell>
          <cell r="B108">
            <v>8</v>
          </cell>
          <cell r="C108">
            <v>13</v>
          </cell>
          <cell r="D108">
            <v>4481</v>
          </cell>
          <cell r="E108">
            <v>141</v>
          </cell>
          <cell r="F108" t="str">
            <v>BLUE'S CLUES PILLOWCASE</v>
          </cell>
          <cell r="H108" t="str">
            <v>PILLOWCASE</v>
          </cell>
        </row>
        <row r="109">
          <cell r="A109">
            <v>134611</v>
          </cell>
          <cell r="B109">
            <v>8</v>
          </cell>
          <cell r="C109">
            <v>13</v>
          </cell>
          <cell r="D109">
            <v>4611</v>
          </cell>
          <cell r="E109">
            <v>141</v>
          </cell>
          <cell r="F109" t="str">
            <v>DIGIMON SHEET SET</v>
          </cell>
          <cell r="H109" t="str">
            <v>SHEET SET</v>
          </cell>
        </row>
        <row r="110">
          <cell r="A110">
            <v>134621</v>
          </cell>
          <cell r="B110">
            <v>8</v>
          </cell>
          <cell r="C110">
            <v>13</v>
          </cell>
          <cell r="D110">
            <v>4621</v>
          </cell>
          <cell r="E110">
            <v>156</v>
          </cell>
          <cell r="F110" t="str">
            <v>DIGIMON COMFORTER</v>
          </cell>
          <cell r="H110" t="str">
            <v>COMFORTER</v>
          </cell>
        </row>
        <row r="111">
          <cell r="A111">
            <v>134670</v>
          </cell>
          <cell r="B111">
            <v>8</v>
          </cell>
          <cell r="C111">
            <v>13</v>
          </cell>
          <cell r="D111">
            <v>4670</v>
          </cell>
          <cell r="E111">
            <v>156</v>
          </cell>
          <cell r="F111" t="str">
            <v>DIGIMON 16" PILLOW</v>
          </cell>
          <cell r="H111" t="str">
            <v>TOSS PILLOW</v>
          </cell>
        </row>
        <row r="112">
          <cell r="A112">
            <v>134681</v>
          </cell>
          <cell r="B112">
            <v>8</v>
          </cell>
          <cell r="C112">
            <v>13</v>
          </cell>
          <cell r="D112">
            <v>4681</v>
          </cell>
          <cell r="E112">
            <v>141</v>
          </cell>
          <cell r="F112" t="str">
            <v>DIGIMON PILLOWCASE</v>
          </cell>
          <cell r="H112" t="str">
            <v>PILLOWCASE</v>
          </cell>
        </row>
        <row r="113">
          <cell r="A113">
            <v>134711</v>
          </cell>
          <cell r="B113">
            <v>8</v>
          </cell>
          <cell r="C113">
            <v>13</v>
          </cell>
          <cell r="D113">
            <v>4711</v>
          </cell>
          <cell r="E113">
            <v>141</v>
          </cell>
          <cell r="F113" t="str">
            <v>TWEETY BIRD BLUES SHEET SET</v>
          </cell>
          <cell r="H113" t="str">
            <v>SHEET SET</v>
          </cell>
        </row>
        <row r="114">
          <cell r="A114">
            <v>134721</v>
          </cell>
          <cell r="B114">
            <v>8</v>
          </cell>
          <cell r="C114">
            <v>13</v>
          </cell>
          <cell r="D114">
            <v>4721</v>
          </cell>
          <cell r="E114">
            <v>156</v>
          </cell>
          <cell r="F114" t="str">
            <v>TWEETY BIRD BLUES COMFORTER</v>
          </cell>
          <cell r="H114" t="str">
            <v>COMFORTER</v>
          </cell>
        </row>
        <row r="115">
          <cell r="A115">
            <v>134770</v>
          </cell>
          <cell r="B115">
            <v>8</v>
          </cell>
          <cell r="C115">
            <v>13</v>
          </cell>
          <cell r="D115">
            <v>4770</v>
          </cell>
          <cell r="E115">
            <v>156</v>
          </cell>
          <cell r="F115" t="str">
            <v>TWEETY BIRD BLUES 16" PILLOW</v>
          </cell>
          <cell r="H115" t="str">
            <v>TOSS PILLOW</v>
          </cell>
        </row>
        <row r="116">
          <cell r="A116">
            <v>134781</v>
          </cell>
          <cell r="B116">
            <v>8</v>
          </cell>
          <cell r="C116">
            <v>13</v>
          </cell>
          <cell r="D116">
            <v>4781</v>
          </cell>
          <cell r="E116">
            <v>141</v>
          </cell>
          <cell r="F116" t="str">
            <v>TWEETY BIRD BLUES PILLOWCASE</v>
          </cell>
          <cell r="H116" t="str">
            <v>PILLOWCASE</v>
          </cell>
        </row>
        <row r="117">
          <cell r="A117">
            <v>134811</v>
          </cell>
          <cell r="B117">
            <v>8</v>
          </cell>
          <cell r="C117">
            <v>13</v>
          </cell>
          <cell r="D117">
            <v>4811</v>
          </cell>
          <cell r="E117">
            <v>141</v>
          </cell>
          <cell r="F117" t="str">
            <v>POWERPUFF GIRL SHEET SET</v>
          </cell>
          <cell r="H117" t="str">
            <v>SHEET SET</v>
          </cell>
        </row>
        <row r="118">
          <cell r="A118">
            <v>134821</v>
          </cell>
          <cell r="B118">
            <v>8</v>
          </cell>
          <cell r="C118">
            <v>13</v>
          </cell>
          <cell r="D118">
            <v>4821</v>
          </cell>
          <cell r="E118">
            <v>156</v>
          </cell>
          <cell r="F118" t="str">
            <v>POWERPUFF GIRL COMFORTER</v>
          </cell>
          <cell r="H118" t="str">
            <v>COMFORTER</v>
          </cell>
        </row>
        <row r="119">
          <cell r="A119">
            <v>134831</v>
          </cell>
          <cell r="B119">
            <v>8</v>
          </cell>
          <cell r="C119">
            <v>13</v>
          </cell>
          <cell r="D119">
            <v>4831</v>
          </cell>
          <cell r="E119">
            <v>156</v>
          </cell>
          <cell r="F119" t="str">
            <v>POWERPUFF GIRL VALANCE</v>
          </cell>
          <cell r="H119" t="str">
            <v>VALANCE</v>
          </cell>
        </row>
        <row r="120">
          <cell r="A120">
            <v>134870</v>
          </cell>
          <cell r="B120">
            <v>8</v>
          </cell>
          <cell r="C120">
            <v>13</v>
          </cell>
          <cell r="D120">
            <v>4870</v>
          </cell>
          <cell r="E120">
            <v>156</v>
          </cell>
          <cell r="F120" t="str">
            <v>POWERPUFF GIRL 16" PILLOW</v>
          </cell>
          <cell r="H120" t="str">
            <v>TOSS PILLOW</v>
          </cell>
        </row>
        <row r="121">
          <cell r="A121">
            <v>134881</v>
          </cell>
          <cell r="B121">
            <v>8</v>
          </cell>
          <cell r="C121">
            <v>13</v>
          </cell>
          <cell r="D121">
            <v>4881</v>
          </cell>
          <cell r="E121">
            <v>141</v>
          </cell>
          <cell r="F121" t="str">
            <v>POWERPUFF GIRL PILLOWCASE</v>
          </cell>
          <cell r="H121" t="str">
            <v>PILLOWCASE</v>
          </cell>
        </row>
        <row r="122">
          <cell r="A122">
            <v>134911</v>
          </cell>
          <cell r="B122">
            <v>8</v>
          </cell>
          <cell r="C122">
            <v>13</v>
          </cell>
          <cell r="D122">
            <v>4911</v>
          </cell>
          <cell r="E122">
            <v>121</v>
          </cell>
          <cell r="F122" t="str">
            <v>HOT SPOTS SHEET SET</v>
          </cell>
          <cell r="H122" t="str">
            <v>SHEET SET</v>
          </cell>
        </row>
        <row r="123">
          <cell r="A123">
            <v>134921</v>
          </cell>
          <cell r="B123">
            <v>8</v>
          </cell>
          <cell r="C123">
            <v>13</v>
          </cell>
          <cell r="D123">
            <v>4921</v>
          </cell>
          <cell r="E123">
            <v>121</v>
          </cell>
          <cell r="F123" t="str">
            <v>HOT SPOTS COMFORTER</v>
          </cell>
          <cell r="H123" t="str">
            <v>COMFORTER</v>
          </cell>
        </row>
        <row r="124">
          <cell r="A124">
            <v>134970</v>
          </cell>
          <cell r="B124">
            <v>8</v>
          </cell>
          <cell r="C124">
            <v>13</v>
          </cell>
          <cell r="D124">
            <v>4970</v>
          </cell>
          <cell r="E124">
            <v>121</v>
          </cell>
          <cell r="F124" t="str">
            <v>HOT SPOTS 16" PILLOW</v>
          </cell>
          <cell r="H124" t="str">
            <v>TOSS PILLOW</v>
          </cell>
        </row>
        <row r="125">
          <cell r="A125">
            <v>134981</v>
          </cell>
          <cell r="B125">
            <v>8</v>
          </cell>
          <cell r="C125">
            <v>13</v>
          </cell>
          <cell r="D125">
            <v>4981</v>
          </cell>
          <cell r="E125">
            <v>121</v>
          </cell>
          <cell r="F125" t="str">
            <v>HOT SPOTS PILLOWCASE</v>
          </cell>
          <cell r="H125" t="str">
            <v>PILLOWCASE</v>
          </cell>
        </row>
        <row r="126">
          <cell r="A126">
            <v>137311</v>
          </cell>
          <cell r="B126">
            <v>8</v>
          </cell>
          <cell r="C126">
            <v>13</v>
          </cell>
          <cell r="D126">
            <v>7311</v>
          </cell>
          <cell r="E126">
            <v>121</v>
          </cell>
          <cell r="F126" t="str">
            <v>BUDDIES SHEET SET TWIN</v>
          </cell>
          <cell r="H126" t="str">
            <v>SHEET SET</v>
          </cell>
        </row>
        <row r="127">
          <cell r="A127">
            <v>137321</v>
          </cell>
          <cell r="B127">
            <v>8</v>
          </cell>
          <cell r="C127">
            <v>13</v>
          </cell>
          <cell r="D127">
            <v>7321</v>
          </cell>
          <cell r="E127">
            <v>121</v>
          </cell>
          <cell r="F127" t="str">
            <v>BUDDIES COMFORTER TWIN</v>
          </cell>
          <cell r="H127" t="str">
            <v>COMFORTER</v>
          </cell>
        </row>
        <row r="128">
          <cell r="A128">
            <v>136611</v>
          </cell>
          <cell r="B128">
            <v>8</v>
          </cell>
          <cell r="C128">
            <v>13</v>
          </cell>
          <cell r="D128">
            <v>6611</v>
          </cell>
          <cell r="E128">
            <v>95</v>
          </cell>
          <cell r="F128" t="str">
            <v>POKEBLAST TWIN SHEET</v>
          </cell>
          <cell r="H128" t="str">
            <v>SHEET SET</v>
          </cell>
        </row>
        <row r="129">
          <cell r="A129">
            <v>136621</v>
          </cell>
          <cell r="B129">
            <v>8</v>
          </cell>
          <cell r="C129">
            <v>13</v>
          </cell>
          <cell r="D129">
            <v>6621</v>
          </cell>
          <cell r="E129">
            <v>96</v>
          </cell>
          <cell r="F129" t="str">
            <v>POKEBLAST TWIN COMFORTER</v>
          </cell>
          <cell r="H129" t="str">
            <v>COMFORTER</v>
          </cell>
        </row>
        <row r="130">
          <cell r="A130">
            <v>137331</v>
          </cell>
          <cell r="B130">
            <v>8</v>
          </cell>
          <cell r="C130">
            <v>13</v>
          </cell>
          <cell r="D130">
            <v>7331</v>
          </cell>
          <cell r="E130">
            <v>121</v>
          </cell>
          <cell r="F130" t="str">
            <v>BUDDIES VALANCE</v>
          </cell>
          <cell r="H130" t="str">
            <v>VALANCE</v>
          </cell>
        </row>
        <row r="131">
          <cell r="A131">
            <v>137370</v>
          </cell>
          <cell r="B131">
            <v>8</v>
          </cell>
          <cell r="C131">
            <v>13</v>
          </cell>
          <cell r="D131">
            <v>7370</v>
          </cell>
          <cell r="E131">
            <v>121</v>
          </cell>
          <cell r="F131" t="str">
            <v>BUDDIES PILLOW 16 IN</v>
          </cell>
          <cell r="H131" t="str">
            <v>TOSS PILLOW</v>
          </cell>
        </row>
        <row r="132">
          <cell r="A132">
            <v>137381</v>
          </cell>
          <cell r="B132">
            <v>8</v>
          </cell>
          <cell r="C132">
            <v>13</v>
          </cell>
          <cell r="D132">
            <v>7381</v>
          </cell>
          <cell r="E132">
            <v>121</v>
          </cell>
          <cell r="F132" t="str">
            <v>BUDDIES PILLOWCASE</v>
          </cell>
          <cell r="H132" t="str">
            <v>PILLOWCASE</v>
          </cell>
        </row>
        <row r="133">
          <cell r="A133">
            <v>137511</v>
          </cell>
          <cell r="B133">
            <v>8</v>
          </cell>
          <cell r="C133">
            <v>13</v>
          </cell>
          <cell r="D133">
            <v>7511</v>
          </cell>
          <cell r="E133">
            <v>141</v>
          </cell>
          <cell r="F133" t="str">
            <v>ALL SPORTS SHEET SET TWIN</v>
          </cell>
          <cell r="H133" t="str">
            <v>SHEET SET</v>
          </cell>
        </row>
        <row r="134">
          <cell r="A134">
            <v>137521</v>
          </cell>
          <cell r="B134">
            <v>8</v>
          </cell>
          <cell r="C134">
            <v>13</v>
          </cell>
          <cell r="D134">
            <v>7521</v>
          </cell>
          <cell r="E134">
            <v>156</v>
          </cell>
          <cell r="F134" t="str">
            <v>ALL SPORTS COMFORTER TWIN</v>
          </cell>
          <cell r="H134" t="str">
            <v>COMFORTER</v>
          </cell>
        </row>
        <row r="135">
          <cell r="A135">
            <v>137531</v>
          </cell>
          <cell r="B135">
            <v>8</v>
          </cell>
          <cell r="C135">
            <v>13</v>
          </cell>
          <cell r="D135">
            <v>7531</v>
          </cell>
          <cell r="E135">
            <v>141</v>
          </cell>
          <cell r="F135" t="str">
            <v>ALL SPORTS VALANCE</v>
          </cell>
          <cell r="H135" t="str">
            <v>VALANCE</v>
          </cell>
        </row>
        <row r="136">
          <cell r="A136">
            <v>137570</v>
          </cell>
          <cell r="B136">
            <v>8</v>
          </cell>
          <cell r="C136">
            <v>13</v>
          </cell>
          <cell r="D136">
            <v>7570</v>
          </cell>
          <cell r="E136">
            <v>156</v>
          </cell>
          <cell r="F136" t="str">
            <v>ALL SPORTS PILLOW 16 IN SQUARE</v>
          </cell>
          <cell r="H136" t="str">
            <v>TOSS PILLOW</v>
          </cell>
        </row>
        <row r="137">
          <cell r="A137">
            <v>137581</v>
          </cell>
          <cell r="B137">
            <v>8</v>
          </cell>
          <cell r="C137">
            <v>13</v>
          </cell>
          <cell r="D137">
            <v>7581</v>
          </cell>
          <cell r="E137">
            <v>141</v>
          </cell>
          <cell r="F137" t="str">
            <v>ALL SPORTS PILLOWCASE</v>
          </cell>
          <cell r="H137" t="str">
            <v>PILLOWCASE</v>
          </cell>
        </row>
        <row r="138">
          <cell r="A138">
            <v>168411</v>
          </cell>
          <cell r="B138">
            <v>8</v>
          </cell>
          <cell r="C138">
            <v>16</v>
          </cell>
          <cell r="D138">
            <v>8411</v>
          </cell>
          <cell r="E138">
            <v>457</v>
          </cell>
          <cell r="F138" t="str">
            <v>NAVY TWIN FLANNEL SHEET SET</v>
          </cell>
          <cell r="H138" t="str">
            <v>SHEET SET</v>
          </cell>
        </row>
        <row r="139">
          <cell r="A139">
            <v>3170801214</v>
          </cell>
          <cell r="B139">
            <v>70</v>
          </cell>
          <cell r="C139">
            <v>31</v>
          </cell>
          <cell r="D139">
            <v>70801214</v>
          </cell>
          <cell r="E139" t="str">
            <v>A</v>
          </cell>
          <cell r="F139" t="str">
            <v>200 BIAB MOONFLOWER KING</v>
          </cell>
          <cell r="G139" t="str">
            <v>KING</v>
          </cell>
          <cell r="H139" t="str">
            <v>200 BIAB</v>
          </cell>
        </row>
        <row r="140">
          <cell r="A140">
            <v>3170801213</v>
          </cell>
          <cell r="B140">
            <v>70</v>
          </cell>
          <cell r="C140">
            <v>31</v>
          </cell>
          <cell r="D140">
            <v>70801213</v>
          </cell>
          <cell r="E140" t="str">
            <v>A</v>
          </cell>
          <cell r="F140" t="str">
            <v>200 BIAB MOONFLOWER QUEEN</v>
          </cell>
          <cell r="G140" t="str">
            <v>QUEEN</v>
          </cell>
          <cell r="H140" t="str">
            <v>200 BIAB</v>
          </cell>
        </row>
        <row r="141">
          <cell r="A141">
            <v>3170801212</v>
          </cell>
          <cell r="B141">
            <v>70</v>
          </cell>
          <cell r="C141">
            <v>31</v>
          </cell>
          <cell r="D141">
            <v>70801212</v>
          </cell>
          <cell r="E141" t="str">
            <v>A</v>
          </cell>
          <cell r="F141" t="str">
            <v>200 BIAB MOONFLOWER FULL</v>
          </cell>
          <cell r="G141" t="str">
            <v>FULL</v>
          </cell>
          <cell r="H141" t="str">
            <v>200 BIAB</v>
          </cell>
        </row>
        <row r="142">
          <cell r="A142">
            <v>3170801211</v>
          </cell>
          <cell r="B142">
            <v>70</v>
          </cell>
          <cell r="C142">
            <v>31</v>
          </cell>
          <cell r="D142">
            <v>70801211</v>
          </cell>
          <cell r="E142" t="str">
            <v>A</v>
          </cell>
          <cell r="F142" t="str">
            <v>200 BIAB MOONFLOWER TWIN</v>
          </cell>
          <cell r="G142" t="str">
            <v xml:space="preserve">TWIN </v>
          </cell>
          <cell r="H142" t="str">
            <v>200 BIAB</v>
          </cell>
        </row>
        <row r="143">
          <cell r="A143">
            <v>3170801114</v>
          </cell>
          <cell r="B143">
            <v>70</v>
          </cell>
          <cell r="C143">
            <v>31</v>
          </cell>
          <cell r="D143">
            <v>70801114</v>
          </cell>
          <cell r="E143" t="str">
            <v>A</v>
          </cell>
          <cell r="F143" t="str">
            <v>200 BIAB GARDN PASSG KING</v>
          </cell>
          <cell r="G143" t="str">
            <v>KING</v>
          </cell>
          <cell r="H143" t="str">
            <v>200 BIAB</v>
          </cell>
        </row>
        <row r="144">
          <cell r="A144">
            <v>3170801113</v>
          </cell>
          <cell r="B144">
            <v>70</v>
          </cell>
          <cell r="C144">
            <v>31</v>
          </cell>
          <cell r="D144">
            <v>70801113</v>
          </cell>
          <cell r="E144" t="str">
            <v>A</v>
          </cell>
          <cell r="F144" t="str">
            <v>200 BIAB GARDN PASSG QUEEN</v>
          </cell>
          <cell r="G144" t="str">
            <v>QUEEN</v>
          </cell>
          <cell r="H144" t="str">
            <v>200 BIAB</v>
          </cell>
        </row>
        <row r="145">
          <cell r="A145">
            <v>3170801112</v>
          </cell>
          <cell r="B145">
            <v>70</v>
          </cell>
          <cell r="C145">
            <v>31</v>
          </cell>
          <cell r="D145">
            <v>70801112</v>
          </cell>
          <cell r="E145" t="str">
            <v>A</v>
          </cell>
          <cell r="F145" t="str">
            <v>200 BIAB GARDN PASSG FULL</v>
          </cell>
          <cell r="G145" t="str">
            <v>FULL</v>
          </cell>
          <cell r="H145" t="str">
            <v>200 BIAB</v>
          </cell>
        </row>
        <row r="146">
          <cell r="A146">
            <v>3170801111</v>
          </cell>
          <cell r="B146">
            <v>70</v>
          </cell>
          <cell r="C146">
            <v>31</v>
          </cell>
          <cell r="D146">
            <v>70801111</v>
          </cell>
          <cell r="E146" t="str">
            <v>A</v>
          </cell>
          <cell r="F146" t="str">
            <v>200 BIAB GARDN PASSG TWIN</v>
          </cell>
          <cell r="G146" t="str">
            <v xml:space="preserve">TWIN </v>
          </cell>
          <cell r="H146" t="str">
            <v>200 BIAB</v>
          </cell>
        </row>
        <row r="147">
          <cell r="A147">
            <v>3170800214</v>
          </cell>
          <cell r="B147">
            <v>70</v>
          </cell>
          <cell r="C147">
            <v>31</v>
          </cell>
          <cell r="D147">
            <v>70800214</v>
          </cell>
          <cell r="E147" t="str">
            <v>A</v>
          </cell>
          <cell r="F147" t="str">
            <v>200 BIAB GARDEN SONG KING</v>
          </cell>
          <cell r="G147" t="str">
            <v>KING</v>
          </cell>
          <cell r="H147" t="str">
            <v>200 BIAB</v>
          </cell>
        </row>
        <row r="148">
          <cell r="A148">
            <v>3170800213</v>
          </cell>
          <cell r="B148">
            <v>70</v>
          </cell>
          <cell r="C148">
            <v>31</v>
          </cell>
          <cell r="D148">
            <v>70800213</v>
          </cell>
          <cell r="E148" t="str">
            <v>A</v>
          </cell>
          <cell r="F148" t="str">
            <v>200 BIAB GARDEN SONG QUEEN</v>
          </cell>
          <cell r="G148" t="str">
            <v>QUEEN</v>
          </cell>
          <cell r="H148" t="str">
            <v>200 BIAB</v>
          </cell>
        </row>
        <row r="149">
          <cell r="A149">
            <v>3170800212</v>
          </cell>
          <cell r="B149">
            <v>70</v>
          </cell>
          <cell r="C149">
            <v>31</v>
          </cell>
          <cell r="D149">
            <v>70800212</v>
          </cell>
          <cell r="E149" t="str">
            <v>A</v>
          </cell>
          <cell r="F149" t="str">
            <v>200 BIAB GARDEN SONG FULL</v>
          </cell>
          <cell r="G149" t="str">
            <v>FULL</v>
          </cell>
          <cell r="H149" t="str">
            <v>200 BIAB</v>
          </cell>
        </row>
        <row r="150">
          <cell r="A150">
            <v>3170800211</v>
          </cell>
          <cell r="B150">
            <v>70</v>
          </cell>
          <cell r="C150">
            <v>31</v>
          </cell>
          <cell r="D150">
            <v>70800211</v>
          </cell>
          <cell r="E150" t="str">
            <v>A</v>
          </cell>
          <cell r="F150" t="str">
            <v>200 BIAB GARDEN SONG TWIN</v>
          </cell>
          <cell r="G150" t="str">
            <v xml:space="preserve">TWIN </v>
          </cell>
          <cell r="H150" t="str">
            <v>200 BIAB</v>
          </cell>
        </row>
        <row r="151">
          <cell r="A151">
            <v>3170800114</v>
          </cell>
          <cell r="B151">
            <v>70</v>
          </cell>
          <cell r="C151">
            <v>31</v>
          </cell>
          <cell r="D151">
            <v>70800114</v>
          </cell>
          <cell r="E151" t="str">
            <v>A</v>
          </cell>
          <cell r="F151" t="str">
            <v>200 BIAB AVIGNON KING</v>
          </cell>
          <cell r="G151" t="str">
            <v>KING</v>
          </cell>
          <cell r="H151" t="str">
            <v>200 BIAB</v>
          </cell>
        </row>
        <row r="152">
          <cell r="A152">
            <v>3170800113</v>
          </cell>
          <cell r="B152">
            <v>70</v>
          </cell>
          <cell r="C152">
            <v>31</v>
          </cell>
          <cell r="D152">
            <v>70800113</v>
          </cell>
          <cell r="E152" t="str">
            <v>A</v>
          </cell>
          <cell r="F152" t="str">
            <v>200 BIAB AVIGNON QUEEN</v>
          </cell>
          <cell r="G152" t="str">
            <v>QUEEN</v>
          </cell>
          <cell r="H152" t="str">
            <v>200 BIAB</v>
          </cell>
        </row>
        <row r="153">
          <cell r="A153">
            <v>3170800112</v>
          </cell>
          <cell r="B153">
            <v>70</v>
          </cell>
          <cell r="C153">
            <v>31</v>
          </cell>
          <cell r="D153">
            <v>70800112</v>
          </cell>
          <cell r="E153" t="str">
            <v>A</v>
          </cell>
          <cell r="F153" t="str">
            <v>200 BIAB AVIGNON FULL</v>
          </cell>
          <cell r="G153" t="str">
            <v>FULL</v>
          </cell>
          <cell r="H153" t="str">
            <v>200 BIAB</v>
          </cell>
        </row>
        <row r="154">
          <cell r="A154">
            <v>3170800111</v>
          </cell>
          <cell r="B154">
            <v>70</v>
          </cell>
          <cell r="C154">
            <v>31</v>
          </cell>
          <cell r="D154">
            <v>70800111</v>
          </cell>
          <cell r="E154" t="str">
            <v>A</v>
          </cell>
          <cell r="F154" t="str">
            <v>200 BIAB AVIGNON TWIN</v>
          </cell>
          <cell r="G154" t="str">
            <v xml:space="preserve">TWIN </v>
          </cell>
          <cell r="H154" t="str">
            <v>200 BIAB</v>
          </cell>
        </row>
        <row r="155">
          <cell r="A155">
            <v>3170810214</v>
          </cell>
          <cell r="B155">
            <v>70</v>
          </cell>
          <cell r="C155">
            <v>31</v>
          </cell>
          <cell r="D155">
            <v>70810214</v>
          </cell>
          <cell r="E155" t="str">
            <v>A</v>
          </cell>
          <cell r="F155" t="str">
            <v>120 BIAB VALERIE $ KING</v>
          </cell>
          <cell r="G155" t="str">
            <v>KING</v>
          </cell>
          <cell r="H155" t="str">
            <v>120 BIAB</v>
          </cell>
        </row>
        <row r="156">
          <cell r="A156">
            <v>3170810213</v>
          </cell>
          <cell r="B156">
            <v>70</v>
          </cell>
          <cell r="C156">
            <v>31</v>
          </cell>
          <cell r="D156">
            <v>70810213</v>
          </cell>
          <cell r="E156" t="str">
            <v>A</v>
          </cell>
          <cell r="F156" t="str">
            <v>120 BIAB VALERIE $ QUEEN</v>
          </cell>
          <cell r="G156" t="str">
            <v>QUEEN</v>
          </cell>
          <cell r="H156" t="str">
            <v>120 BIAB</v>
          </cell>
        </row>
        <row r="157">
          <cell r="A157">
            <v>3170810212</v>
          </cell>
          <cell r="B157">
            <v>70</v>
          </cell>
          <cell r="C157">
            <v>31</v>
          </cell>
          <cell r="D157">
            <v>70810212</v>
          </cell>
          <cell r="E157" t="str">
            <v>A</v>
          </cell>
          <cell r="F157" t="str">
            <v>120 BIAB VALERIE $ FULL</v>
          </cell>
          <cell r="G157" t="str">
            <v>FULL</v>
          </cell>
          <cell r="H157" t="str">
            <v>120 BIAB</v>
          </cell>
        </row>
        <row r="158">
          <cell r="A158">
            <v>3170810211</v>
          </cell>
          <cell r="B158">
            <v>70</v>
          </cell>
          <cell r="C158">
            <v>31</v>
          </cell>
          <cell r="D158">
            <v>70810211</v>
          </cell>
          <cell r="E158" t="str">
            <v>A</v>
          </cell>
          <cell r="F158" t="str">
            <v>120 BIAB VALERIE $ TWIN</v>
          </cell>
          <cell r="G158" t="str">
            <v xml:space="preserve">TWIN </v>
          </cell>
          <cell r="H158" t="str">
            <v>120 BIAB</v>
          </cell>
        </row>
        <row r="159">
          <cell r="A159">
            <v>3170810114</v>
          </cell>
          <cell r="B159">
            <v>70</v>
          </cell>
          <cell r="C159">
            <v>31</v>
          </cell>
          <cell r="D159">
            <v>70810114</v>
          </cell>
          <cell r="E159" t="str">
            <v>A</v>
          </cell>
          <cell r="F159" t="str">
            <v>120 BIAB DIGIONL DM$ KING</v>
          </cell>
          <cell r="G159" t="str">
            <v>KING</v>
          </cell>
          <cell r="H159" t="str">
            <v>120 BIAB</v>
          </cell>
        </row>
        <row r="160">
          <cell r="A160">
            <v>3170810113</v>
          </cell>
          <cell r="B160">
            <v>70</v>
          </cell>
          <cell r="C160">
            <v>31</v>
          </cell>
          <cell r="D160">
            <v>70810113</v>
          </cell>
          <cell r="E160" t="str">
            <v>A</v>
          </cell>
          <cell r="F160" t="str">
            <v>120 BIAB DIGIONL DM$ QUEEN</v>
          </cell>
          <cell r="G160" t="str">
            <v>QUEEN</v>
          </cell>
          <cell r="H160" t="str">
            <v>120 BIAB</v>
          </cell>
        </row>
        <row r="161">
          <cell r="A161">
            <v>3170810112</v>
          </cell>
          <cell r="B161">
            <v>70</v>
          </cell>
          <cell r="C161">
            <v>31</v>
          </cell>
          <cell r="D161">
            <v>70810112</v>
          </cell>
          <cell r="E161" t="str">
            <v>A</v>
          </cell>
          <cell r="F161" t="str">
            <v>120 BIAB DIGIONL DM$ FULL</v>
          </cell>
          <cell r="G161" t="str">
            <v>FULL</v>
          </cell>
          <cell r="H161" t="str">
            <v>120 BIAB</v>
          </cell>
        </row>
        <row r="162">
          <cell r="A162">
            <v>3170810111</v>
          </cell>
          <cell r="B162">
            <v>70</v>
          </cell>
          <cell r="C162">
            <v>31</v>
          </cell>
          <cell r="D162">
            <v>70810111</v>
          </cell>
          <cell r="E162" t="str">
            <v>A</v>
          </cell>
          <cell r="F162" t="str">
            <v>120 BIAB DIGIONL DM$ TWIN</v>
          </cell>
          <cell r="G162" t="str">
            <v xml:space="preserve">TWIN </v>
          </cell>
          <cell r="H162" t="str">
            <v>120 BIAB</v>
          </cell>
        </row>
        <row r="163">
          <cell r="A163">
            <v>3170810014</v>
          </cell>
          <cell r="B163">
            <v>70</v>
          </cell>
          <cell r="C163">
            <v>31</v>
          </cell>
          <cell r="D163">
            <v>70810014</v>
          </cell>
          <cell r="E163" t="str">
            <v>A</v>
          </cell>
          <cell r="F163" t="str">
            <v>120 BIAB NOUVEA KNT$ KING</v>
          </cell>
          <cell r="G163" t="str">
            <v>KING</v>
          </cell>
          <cell r="H163" t="str">
            <v>120 BIAB</v>
          </cell>
        </row>
        <row r="164">
          <cell r="A164">
            <v>3170810013</v>
          </cell>
          <cell r="B164">
            <v>70</v>
          </cell>
          <cell r="C164">
            <v>31</v>
          </cell>
          <cell r="D164">
            <v>70810013</v>
          </cell>
          <cell r="E164" t="str">
            <v>A</v>
          </cell>
          <cell r="F164" t="str">
            <v>120 BIAB NOUVEA KNT$ QUEEN</v>
          </cell>
          <cell r="G164" t="str">
            <v>QUEEN</v>
          </cell>
          <cell r="H164" t="str">
            <v>120 BIAB</v>
          </cell>
        </row>
        <row r="165">
          <cell r="A165">
            <v>3170810012</v>
          </cell>
          <cell r="B165">
            <v>70</v>
          </cell>
          <cell r="C165">
            <v>31</v>
          </cell>
          <cell r="D165">
            <v>70810012</v>
          </cell>
          <cell r="E165" t="str">
            <v>A</v>
          </cell>
          <cell r="F165" t="str">
            <v>120 BIAB NOUVEA KNT$ FULL</v>
          </cell>
          <cell r="G165" t="str">
            <v>FULL</v>
          </cell>
          <cell r="H165" t="str">
            <v>120 BIAB</v>
          </cell>
        </row>
        <row r="166">
          <cell r="A166">
            <v>3170810011</v>
          </cell>
          <cell r="B166">
            <v>70</v>
          </cell>
          <cell r="C166">
            <v>31</v>
          </cell>
          <cell r="D166">
            <v>70810011</v>
          </cell>
          <cell r="E166" t="str">
            <v>A</v>
          </cell>
          <cell r="F166" t="str">
            <v>120 BIAB NOUVEA KNT$ TWIN</v>
          </cell>
          <cell r="G166" t="str">
            <v xml:space="preserve">TWIN </v>
          </cell>
          <cell r="H166" t="str">
            <v>120 BIAB</v>
          </cell>
        </row>
        <row r="167">
          <cell r="A167">
            <v>3170801514</v>
          </cell>
          <cell r="B167">
            <v>70</v>
          </cell>
          <cell r="C167">
            <v>31</v>
          </cell>
          <cell r="D167">
            <v>70801514</v>
          </cell>
          <cell r="E167" t="str">
            <v>A</v>
          </cell>
          <cell r="F167" t="str">
            <v>120 BIAB WILDLIFE KING</v>
          </cell>
          <cell r="G167" t="str">
            <v>KING</v>
          </cell>
          <cell r="H167" t="str">
            <v>120 BIAB</v>
          </cell>
        </row>
        <row r="168">
          <cell r="A168">
            <v>3170801513</v>
          </cell>
          <cell r="B168">
            <v>70</v>
          </cell>
          <cell r="C168">
            <v>31</v>
          </cell>
          <cell r="D168">
            <v>70801513</v>
          </cell>
          <cell r="E168" t="str">
            <v>A</v>
          </cell>
          <cell r="F168" t="str">
            <v>120 BIAB WILDLIFE QUEEN</v>
          </cell>
          <cell r="G168" t="str">
            <v>QUEEN</v>
          </cell>
          <cell r="H168" t="str">
            <v>120 BIAB</v>
          </cell>
        </row>
        <row r="169">
          <cell r="A169">
            <v>3170801512</v>
          </cell>
          <cell r="B169">
            <v>70</v>
          </cell>
          <cell r="C169">
            <v>31</v>
          </cell>
          <cell r="D169">
            <v>70801512</v>
          </cell>
          <cell r="E169" t="str">
            <v>A</v>
          </cell>
          <cell r="F169" t="str">
            <v>120 BIAB WILDLIFE FULL</v>
          </cell>
          <cell r="G169" t="str">
            <v>FULL</v>
          </cell>
          <cell r="H169" t="str">
            <v>120 BIAB</v>
          </cell>
        </row>
        <row r="170">
          <cell r="A170">
            <v>3170801511</v>
          </cell>
          <cell r="B170">
            <v>70</v>
          </cell>
          <cell r="C170">
            <v>31</v>
          </cell>
          <cell r="D170">
            <v>70801511</v>
          </cell>
          <cell r="E170" t="str">
            <v>A</v>
          </cell>
          <cell r="F170" t="str">
            <v>120 BIAB WILDLIFE TWIN</v>
          </cell>
          <cell r="G170" t="str">
            <v xml:space="preserve">TWIN </v>
          </cell>
          <cell r="H170" t="str">
            <v>120 BIAB</v>
          </cell>
        </row>
        <row r="171">
          <cell r="A171">
            <v>3170801014</v>
          </cell>
          <cell r="B171">
            <v>70</v>
          </cell>
          <cell r="C171">
            <v>31</v>
          </cell>
          <cell r="D171">
            <v>70801014</v>
          </cell>
          <cell r="E171" t="str">
            <v>A</v>
          </cell>
          <cell r="F171" t="str">
            <v>120 BIAB NEVADA KING</v>
          </cell>
          <cell r="G171" t="str">
            <v>KING</v>
          </cell>
          <cell r="H171" t="str">
            <v>120 BIAB</v>
          </cell>
        </row>
        <row r="172">
          <cell r="A172">
            <v>3170801013</v>
          </cell>
          <cell r="B172">
            <v>70</v>
          </cell>
          <cell r="C172">
            <v>31</v>
          </cell>
          <cell r="D172">
            <v>70801013</v>
          </cell>
          <cell r="E172" t="str">
            <v>A</v>
          </cell>
          <cell r="F172" t="str">
            <v>120 BIAB NEVADA QUEEN</v>
          </cell>
          <cell r="G172" t="str">
            <v>QUEEN</v>
          </cell>
          <cell r="H172" t="str">
            <v>120 BIAB</v>
          </cell>
        </row>
        <row r="173">
          <cell r="A173">
            <v>3170801012</v>
          </cell>
          <cell r="B173">
            <v>70</v>
          </cell>
          <cell r="C173">
            <v>31</v>
          </cell>
          <cell r="D173">
            <v>70801012</v>
          </cell>
          <cell r="E173" t="str">
            <v>A</v>
          </cell>
          <cell r="F173" t="str">
            <v>120 BIAB NEVADA FULL</v>
          </cell>
          <cell r="G173" t="str">
            <v>FULL</v>
          </cell>
          <cell r="H173" t="str">
            <v>120 BIAB</v>
          </cell>
        </row>
        <row r="174">
          <cell r="A174">
            <v>3170801011</v>
          </cell>
          <cell r="B174">
            <v>70</v>
          </cell>
          <cell r="C174">
            <v>31</v>
          </cell>
          <cell r="D174">
            <v>70801011</v>
          </cell>
          <cell r="E174" t="str">
            <v>A</v>
          </cell>
          <cell r="F174" t="str">
            <v>120 BIAB NEVADA TWIN</v>
          </cell>
          <cell r="G174" t="str">
            <v xml:space="preserve">TWIN </v>
          </cell>
          <cell r="H174" t="str">
            <v>120 BIAB</v>
          </cell>
        </row>
        <row r="175">
          <cell r="A175">
            <v>3170800814</v>
          </cell>
          <cell r="B175">
            <v>70</v>
          </cell>
          <cell r="C175">
            <v>31</v>
          </cell>
          <cell r="D175">
            <v>70800814</v>
          </cell>
          <cell r="E175" t="str">
            <v>A</v>
          </cell>
          <cell r="F175" t="str">
            <v>120 BIAB POPPIES KING</v>
          </cell>
          <cell r="G175" t="str">
            <v>KING</v>
          </cell>
          <cell r="H175" t="str">
            <v>120 BIAB</v>
          </cell>
        </row>
        <row r="176">
          <cell r="A176">
            <v>3170800813</v>
          </cell>
          <cell r="B176">
            <v>70</v>
          </cell>
          <cell r="C176">
            <v>31</v>
          </cell>
          <cell r="D176">
            <v>70800813</v>
          </cell>
          <cell r="E176" t="str">
            <v>A</v>
          </cell>
          <cell r="F176" t="str">
            <v>120 BIAB POPPIES QUEEN</v>
          </cell>
          <cell r="G176" t="str">
            <v>QUEEN</v>
          </cell>
          <cell r="H176" t="str">
            <v>120 BIAB</v>
          </cell>
        </row>
        <row r="177">
          <cell r="A177">
            <v>3170800812</v>
          </cell>
          <cell r="B177">
            <v>70</v>
          </cell>
          <cell r="C177">
            <v>31</v>
          </cell>
          <cell r="D177">
            <v>70800812</v>
          </cell>
          <cell r="E177" t="str">
            <v>A</v>
          </cell>
          <cell r="F177" t="str">
            <v>120 BIAB POPPIES FULL</v>
          </cell>
          <cell r="G177" t="str">
            <v>FULL</v>
          </cell>
          <cell r="H177" t="str">
            <v>120 BIAB</v>
          </cell>
        </row>
        <row r="178">
          <cell r="A178">
            <v>3170800811</v>
          </cell>
          <cell r="B178">
            <v>70</v>
          </cell>
          <cell r="C178">
            <v>31</v>
          </cell>
          <cell r="D178">
            <v>70800811</v>
          </cell>
          <cell r="E178" t="str">
            <v>A</v>
          </cell>
          <cell r="F178" t="str">
            <v>120 BIAB POPPIES TWIN</v>
          </cell>
          <cell r="G178" t="str">
            <v xml:space="preserve">TWIN </v>
          </cell>
          <cell r="H178" t="str">
            <v>120 BIAB</v>
          </cell>
        </row>
        <row r="179">
          <cell r="A179">
            <v>3170800714</v>
          </cell>
          <cell r="B179">
            <v>70</v>
          </cell>
          <cell r="C179">
            <v>31</v>
          </cell>
          <cell r="D179">
            <v>70800714</v>
          </cell>
          <cell r="E179" t="str">
            <v>A</v>
          </cell>
          <cell r="F179" t="str">
            <v>120 BIAB ARISSA KING</v>
          </cell>
          <cell r="G179" t="str">
            <v>KING</v>
          </cell>
          <cell r="H179" t="str">
            <v>120 BIAB</v>
          </cell>
        </row>
        <row r="180">
          <cell r="A180">
            <v>3170800713</v>
          </cell>
          <cell r="B180">
            <v>70</v>
          </cell>
          <cell r="C180">
            <v>31</v>
          </cell>
          <cell r="D180">
            <v>70800713</v>
          </cell>
          <cell r="E180" t="str">
            <v>A</v>
          </cell>
          <cell r="F180" t="str">
            <v>120 BIAB ARISSA QUEEN</v>
          </cell>
          <cell r="G180" t="str">
            <v>QUEEN</v>
          </cell>
          <cell r="H180" t="str">
            <v>120 BIAB</v>
          </cell>
        </row>
        <row r="181">
          <cell r="A181">
            <v>3170800712</v>
          </cell>
          <cell r="B181">
            <v>70</v>
          </cell>
          <cell r="C181">
            <v>31</v>
          </cell>
          <cell r="D181">
            <v>70800712</v>
          </cell>
          <cell r="E181" t="str">
            <v>A</v>
          </cell>
          <cell r="F181" t="str">
            <v>120 BIAB ARISSA FULL</v>
          </cell>
          <cell r="G181" t="str">
            <v>FULL</v>
          </cell>
          <cell r="H181" t="str">
            <v>120 BIAB</v>
          </cell>
        </row>
        <row r="182">
          <cell r="A182">
            <v>3170800711</v>
          </cell>
          <cell r="B182">
            <v>70</v>
          </cell>
          <cell r="C182">
            <v>31</v>
          </cell>
          <cell r="D182">
            <v>70800711</v>
          </cell>
          <cell r="E182" t="str">
            <v>A</v>
          </cell>
          <cell r="F182" t="str">
            <v>120 BIAB ARISSA TWIN</v>
          </cell>
          <cell r="G182" t="str">
            <v xml:space="preserve">TWIN </v>
          </cell>
          <cell r="H182" t="str">
            <v>120 BIAB</v>
          </cell>
        </row>
        <row r="183">
          <cell r="A183">
            <v>3170800514</v>
          </cell>
          <cell r="B183">
            <v>70</v>
          </cell>
          <cell r="C183">
            <v>31</v>
          </cell>
          <cell r="D183">
            <v>70800514</v>
          </cell>
          <cell r="E183" t="str">
            <v>A</v>
          </cell>
          <cell r="F183" t="str">
            <v>120 BIAB SALZBURG KING</v>
          </cell>
          <cell r="G183" t="str">
            <v>KING</v>
          </cell>
          <cell r="H183" t="str">
            <v>120 BIAB</v>
          </cell>
        </row>
        <row r="184">
          <cell r="A184">
            <v>3170800513</v>
          </cell>
          <cell r="B184">
            <v>70</v>
          </cell>
          <cell r="C184">
            <v>31</v>
          </cell>
          <cell r="D184">
            <v>70800513</v>
          </cell>
          <cell r="E184" t="str">
            <v>A</v>
          </cell>
          <cell r="F184" t="str">
            <v>120 BIAB SALZBURG QUEEN</v>
          </cell>
          <cell r="G184" t="str">
            <v>QUEEN</v>
          </cell>
          <cell r="H184" t="str">
            <v>120 BIAB</v>
          </cell>
        </row>
        <row r="185">
          <cell r="A185">
            <v>3170800512</v>
          </cell>
          <cell r="B185">
            <v>70</v>
          </cell>
          <cell r="C185">
            <v>31</v>
          </cell>
          <cell r="D185">
            <v>70800512</v>
          </cell>
          <cell r="E185" t="str">
            <v>A</v>
          </cell>
          <cell r="F185" t="str">
            <v>120 BIAB SALZBURG FULL</v>
          </cell>
          <cell r="G185" t="str">
            <v>FULL</v>
          </cell>
          <cell r="H185" t="str">
            <v>120 BIAB</v>
          </cell>
        </row>
        <row r="186">
          <cell r="A186">
            <v>3170800511</v>
          </cell>
          <cell r="B186">
            <v>70</v>
          </cell>
          <cell r="C186">
            <v>31</v>
          </cell>
          <cell r="D186">
            <v>70800511</v>
          </cell>
          <cell r="E186" t="str">
            <v>A</v>
          </cell>
          <cell r="F186" t="str">
            <v>120 BIAB SALZBURG TWIN</v>
          </cell>
          <cell r="G186" t="str">
            <v xml:space="preserve">TWIN </v>
          </cell>
          <cell r="H186" t="str">
            <v>120 BIAB</v>
          </cell>
        </row>
        <row r="187">
          <cell r="A187">
            <v>3170800414</v>
          </cell>
          <cell r="B187">
            <v>70</v>
          </cell>
          <cell r="C187">
            <v>31</v>
          </cell>
          <cell r="D187">
            <v>70800414</v>
          </cell>
          <cell r="E187" t="str">
            <v>A</v>
          </cell>
          <cell r="F187" t="str">
            <v>120 BIAB COQUILLE KING</v>
          </cell>
          <cell r="G187" t="str">
            <v>KING</v>
          </cell>
          <cell r="H187" t="str">
            <v>120 BIAB</v>
          </cell>
        </row>
        <row r="188">
          <cell r="A188">
            <v>3170800413</v>
          </cell>
          <cell r="B188">
            <v>70</v>
          </cell>
          <cell r="C188">
            <v>31</v>
          </cell>
          <cell r="D188">
            <v>70800413</v>
          </cell>
          <cell r="E188" t="str">
            <v>A</v>
          </cell>
          <cell r="F188" t="str">
            <v>120 BIAB COQUILLE QUEEN</v>
          </cell>
          <cell r="G188" t="str">
            <v>QUEEN</v>
          </cell>
          <cell r="H188" t="str">
            <v>120 BIAB</v>
          </cell>
        </row>
        <row r="189">
          <cell r="A189">
            <v>3170800412</v>
          </cell>
          <cell r="B189">
            <v>70</v>
          </cell>
          <cell r="C189">
            <v>31</v>
          </cell>
          <cell r="D189">
            <v>70800412</v>
          </cell>
          <cell r="E189" t="str">
            <v>A</v>
          </cell>
          <cell r="F189" t="str">
            <v>120 BIAB COQUILLE FULL</v>
          </cell>
          <cell r="G189" t="str">
            <v>FULL</v>
          </cell>
          <cell r="H189" t="str">
            <v>120 BIAB</v>
          </cell>
        </row>
        <row r="190">
          <cell r="A190">
            <v>3170800411</v>
          </cell>
          <cell r="B190">
            <v>70</v>
          </cell>
          <cell r="C190">
            <v>31</v>
          </cell>
          <cell r="D190">
            <v>70800411</v>
          </cell>
          <cell r="E190" t="str">
            <v>A</v>
          </cell>
          <cell r="F190" t="str">
            <v>120 BIAB COQUILLE TWIN</v>
          </cell>
          <cell r="G190" t="str">
            <v xml:space="preserve">TWIN </v>
          </cell>
          <cell r="H190" t="str">
            <v>120 BIAB</v>
          </cell>
        </row>
        <row r="191">
          <cell r="A191">
            <v>517521</v>
          </cell>
          <cell r="B191">
            <v>8</v>
          </cell>
          <cell r="C191">
            <v>51</v>
          </cell>
          <cell r="D191">
            <v>7521</v>
          </cell>
          <cell r="E191">
            <v>145</v>
          </cell>
          <cell r="F191" t="str">
            <v>MSTW SWEET PEA 250 CT FULL FLAT SHEET</v>
          </cell>
          <cell r="G191" t="str">
            <v>FULL</v>
          </cell>
          <cell r="H191" t="str">
            <v>ALL COTTON -SHEET</v>
          </cell>
        </row>
        <row r="192">
          <cell r="A192">
            <v>517522</v>
          </cell>
          <cell r="B192">
            <v>8</v>
          </cell>
          <cell r="C192">
            <v>51</v>
          </cell>
          <cell r="D192">
            <v>7522</v>
          </cell>
          <cell r="E192">
            <v>145</v>
          </cell>
          <cell r="F192" t="str">
            <v>MSTW SWEET PEA 250 CT FULL FITT SHEET</v>
          </cell>
          <cell r="G192" t="str">
            <v>FULL</v>
          </cell>
          <cell r="H192" t="str">
            <v>ALL COTTON -SHEET</v>
          </cell>
        </row>
        <row r="193">
          <cell r="A193">
            <v>517421</v>
          </cell>
          <cell r="B193">
            <v>8</v>
          </cell>
          <cell r="C193">
            <v>51</v>
          </cell>
          <cell r="D193">
            <v>7421</v>
          </cell>
          <cell r="E193">
            <v>145</v>
          </cell>
          <cell r="F193" t="str">
            <v>MSTW HYDRANGEA 250 CT FULL FLAT SHEET</v>
          </cell>
          <cell r="G193" t="str">
            <v>FULL</v>
          </cell>
          <cell r="H193" t="str">
            <v>ALL COTTON -SHEET</v>
          </cell>
        </row>
        <row r="194">
          <cell r="A194">
            <v>517321</v>
          </cell>
          <cell r="B194">
            <v>8</v>
          </cell>
          <cell r="C194">
            <v>51</v>
          </cell>
          <cell r="D194">
            <v>7321</v>
          </cell>
          <cell r="E194">
            <v>145</v>
          </cell>
          <cell r="F194" t="str">
            <v>MSTW BUTTER 250 CT FULL FLAT SHEET</v>
          </cell>
          <cell r="G194" t="str">
            <v>FULL</v>
          </cell>
          <cell r="H194" t="str">
            <v>ALL COTTON -SHEET</v>
          </cell>
        </row>
        <row r="195">
          <cell r="A195">
            <v>517422</v>
          </cell>
          <cell r="B195">
            <v>8</v>
          </cell>
          <cell r="C195">
            <v>51</v>
          </cell>
          <cell r="D195">
            <v>7422</v>
          </cell>
          <cell r="E195">
            <v>145</v>
          </cell>
          <cell r="F195" t="str">
            <v>MSTW HYDRANGEA 250 CT FULL FITTED SHEET</v>
          </cell>
          <cell r="G195" t="str">
            <v>FULL</v>
          </cell>
          <cell r="H195" t="str">
            <v>ALL COTTON -SHEET</v>
          </cell>
        </row>
        <row r="196">
          <cell r="A196">
            <v>517322</v>
          </cell>
          <cell r="B196">
            <v>8</v>
          </cell>
          <cell r="C196">
            <v>51</v>
          </cell>
          <cell r="D196">
            <v>7322</v>
          </cell>
          <cell r="E196">
            <v>145</v>
          </cell>
          <cell r="F196" t="str">
            <v>MSTW BUTTER 250 CT FULL FITTED SHEET</v>
          </cell>
          <cell r="G196" t="str">
            <v>FULL</v>
          </cell>
          <cell r="H196" t="str">
            <v>ALL COTTON -SHEET</v>
          </cell>
        </row>
        <row r="197">
          <cell r="A197">
            <v>517121</v>
          </cell>
          <cell r="B197">
            <v>8</v>
          </cell>
          <cell r="C197">
            <v>51</v>
          </cell>
          <cell r="D197">
            <v>7121</v>
          </cell>
          <cell r="E197">
            <v>145</v>
          </cell>
          <cell r="F197" t="str">
            <v>MSTW WHITE 250 CT FULL FLAT SHEET</v>
          </cell>
          <cell r="G197" t="str">
            <v>FULL</v>
          </cell>
          <cell r="H197" t="str">
            <v>ALL COTTON -SHEET</v>
          </cell>
        </row>
        <row r="198">
          <cell r="A198">
            <v>517122</v>
          </cell>
          <cell r="B198">
            <v>8</v>
          </cell>
          <cell r="C198">
            <v>51</v>
          </cell>
          <cell r="D198">
            <v>7122</v>
          </cell>
          <cell r="E198">
            <v>145</v>
          </cell>
          <cell r="F198" t="str">
            <v>MSTW WHITE 250 CT FULL FITTED SHEET</v>
          </cell>
          <cell r="G198" t="str">
            <v>FULL</v>
          </cell>
          <cell r="H198" t="str">
            <v>ALL COTTON -SHEET</v>
          </cell>
        </row>
        <row r="199">
          <cell r="A199">
            <v>511721</v>
          </cell>
          <cell r="B199">
            <v>8</v>
          </cell>
          <cell r="C199">
            <v>51</v>
          </cell>
          <cell r="D199">
            <v>1721</v>
          </cell>
          <cell r="E199">
            <v>95</v>
          </cell>
          <cell r="F199" t="str">
            <v>MSTW SATEEN PEWTER FULL FLAT SHEET</v>
          </cell>
          <cell r="G199" t="str">
            <v>FULL</v>
          </cell>
          <cell r="H199" t="str">
            <v>SATEEN -SHEET</v>
          </cell>
        </row>
        <row r="200">
          <cell r="A200">
            <v>511722</v>
          </cell>
          <cell r="B200">
            <v>8</v>
          </cell>
          <cell r="C200">
            <v>51</v>
          </cell>
          <cell r="D200">
            <v>1722</v>
          </cell>
          <cell r="E200">
            <v>95</v>
          </cell>
          <cell r="F200" t="str">
            <v>MSTW SATEEN PEWTER FULL FITTED SHEET</v>
          </cell>
          <cell r="G200" t="str">
            <v>FULL</v>
          </cell>
          <cell r="H200" t="str">
            <v>SATEEN -SHEET</v>
          </cell>
        </row>
        <row r="201">
          <cell r="A201">
            <v>511521</v>
          </cell>
          <cell r="B201">
            <v>8</v>
          </cell>
          <cell r="C201">
            <v>51</v>
          </cell>
          <cell r="D201">
            <v>1521</v>
          </cell>
          <cell r="E201">
            <v>95</v>
          </cell>
          <cell r="F201" t="str">
            <v>MSTW SATEEN WHITE FULL FLAT SHEET</v>
          </cell>
          <cell r="G201" t="str">
            <v>FULL</v>
          </cell>
          <cell r="H201" t="str">
            <v>SATEEN -SHEET</v>
          </cell>
        </row>
        <row r="202">
          <cell r="A202">
            <v>511522</v>
          </cell>
          <cell r="B202">
            <v>8</v>
          </cell>
          <cell r="C202">
            <v>51</v>
          </cell>
          <cell r="D202">
            <v>1522</v>
          </cell>
          <cell r="E202">
            <v>95</v>
          </cell>
          <cell r="F202" t="str">
            <v>MSTW SATEEN WHITE FULL FITTED SHEET</v>
          </cell>
          <cell r="G202" t="str">
            <v>FULL</v>
          </cell>
          <cell r="H202" t="str">
            <v>SATEEN -SHEET</v>
          </cell>
        </row>
        <row r="203">
          <cell r="A203">
            <v>511821</v>
          </cell>
          <cell r="B203">
            <v>8</v>
          </cell>
          <cell r="C203">
            <v>51</v>
          </cell>
          <cell r="D203">
            <v>1821</v>
          </cell>
          <cell r="E203">
            <v>95</v>
          </cell>
          <cell r="F203" t="str">
            <v>MSTW SATEEN SAND FULL FLAT SHEET</v>
          </cell>
          <cell r="G203" t="str">
            <v>FULL</v>
          </cell>
          <cell r="H203" t="str">
            <v>SATEEN -SHEET</v>
          </cell>
        </row>
        <row r="204">
          <cell r="A204">
            <v>511822</v>
          </cell>
          <cell r="B204">
            <v>8</v>
          </cell>
          <cell r="C204">
            <v>51</v>
          </cell>
          <cell r="D204">
            <v>1822</v>
          </cell>
          <cell r="E204">
            <v>95</v>
          </cell>
          <cell r="F204" t="str">
            <v>MSTW SATEEN SAND FULL FITTED SHEET</v>
          </cell>
          <cell r="G204" t="str">
            <v>FULL</v>
          </cell>
          <cell r="H204" t="str">
            <v>SATEEN -SHEET</v>
          </cell>
        </row>
        <row r="205">
          <cell r="A205">
            <v>511921</v>
          </cell>
          <cell r="B205">
            <v>8</v>
          </cell>
          <cell r="C205">
            <v>51</v>
          </cell>
          <cell r="D205">
            <v>1921</v>
          </cell>
          <cell r="E205">
            <v>95</v>
          </cell>
          <cell r="F205" t="str">
            <v>MSTW SATEEN BLUSH FULL FLAT SHEET</v>
          </cell>
          <cell r="G205" t="str">
            <v>FULL</v>
          </cell>
          <cell r="H205" t="str">
            <v>SATEEN -SHEET</v>
          </cell>
        </row>
        <row r="206">
          <cell r="A206">
            <v>511121</v>
          </cell>
          <cell r="B206">
            <v>8</v>
          </cell>
          <cell r="C206">
            <v>51</v>
          </cell>
          <cell r="D206">
            <v>1121</v>
          </cell>
          <cell r="E206">
            <v>95</v>
          </cell>
          <cell r="F206" t="str">
            <v>MSTW SATEEN OXFORD BLUE FULL FLAT SHEET</v>
          </cell>
          <cell r="G206" t="str">
            <v>FULL</v>
          </cell>
          <cell r="H206" t="str">
            <v>SATEEN -SHEET</v>
          </cell>
        </row>
        <row r="207">
          <cell r="A207">
            <v>511922</v>
          </cell>
          <cell r="B207">
            <v>8</v>
          </cell>
          <cell r="C207">
            <v>51</v>
          </cell>
          <cell r="D207">
            <v>1922</v>
          </cell>
          <cell r="E207">
            <v>95</v>
          </cell>
          <cell r="F207" t="str">
            <v>MSTW SATEEN BLUSH FULL FITTED SHEET</v>
          </cell>
          <cell r="G207" t="str">
            <v>FULL</v>
          </cell>
          <cell r="H207" t="str">
            <v>SATEEN -SHEET</v>
          </cell>
        </row>
        <row r="208">
          <cell r="A208">
            <v>511321</v>
          </cell>
          <cell r="B208">
            <v>8</v>
          </cell>
          <cell r="C208">
            <v>51</v>
          </cell>
          <cell r="D208">
            <v>1321</v>
          </cell>
          <cell r="E208">
            <v>95</v>
          </cell>
          <cell r="F208" t="str">
            <v>MSTW SATEEN CLOVER FULL FLAT SHEET</v>
          </cell>
          <cell r="G208" t="str">
            <v>FULL</v>
          </cell>
          <cell r="H208" t="str">
            <v>SATEEN -SHEET</v>
          </cell>
        </row>
        <row r="209">
          <cell r="A209">
            <v>511122</v>
          </cell>
          <cell r="B209">
            <v>8</v>
          </cell>
          <cell r="C209">
            <v>51</v>
          </cell>
          <cell r="D209">
            <v>1122</v>
          </cell>
          <cell r="E209">
            <v>95</v>
          </cell>
          <cell r="F209" t="str">
            <v>MSTW SATEEN OXFORD BLUE FULL FITTED SHEET</v>
          </cell>
          <cell r="G209" t="str">
            <v>FULL</v>
          </cell>
          <cell r="H209" t="str">
            <v>SATEEN -SHEET</v>
          </cell>
        </row>
        <row r="210">
          <cell r="A210">
            <v>511322</v>
          </cell>
          <cell r="B210">
            <v>8</v>
          </cell>
          <cell r="C210">
            <v>51</v>
          </cell>
          <cell r="D210">
            <v>1322</v>
          </cell>
          <cell r="E210">
            <v>95</v>
          </cell>
          <cell r="F210" t="str">
            <v>MSTW SATEEN CLOVER FULL FITTED SHEET</v>
          </cell>
          <cell r="G210" t="str">
            <v>FULL</v>
          </cell>
          <cell r="H210" t="str">
            <v>SATEEN -SHEET</v>
          </cell>
        </row>
        <row r="211">
          <cell r="A211">
            <v>517553</v>
          </cell>
          <cell r="B211">
            <v>8</v>
          </cell>
          <cell r="C211">
            <v>51</v>
          </cell>
          <cell r="D211">
            <v>7553</v>
          </cell>
          <cell r="E211">
            <v>145</v>
          </cell>
          <cell r="F211" t="str">
            <v>MSTW SWEET PEA 250 CT KING PILLOWCASE</v>
          </cell>
          <cell r="G211" t="str">
            <v>KING</v>
          </cell>
          <cell r="H211" t="str">
            <v>ALL COTTON -PILLOWCASE</v>
          </cell>
        </row>
        <row r="212">
          <cell r="A212">
            <v>517453</v>
          </cell>
          <cell r="B212">
            <v>8</v>
          </cell>
          <cell r="C212">
            <v>51</v>
          </cell>
          <cell r="D212">
            <v>7453</v>
          </cell>
          <cell r="E212">
            <v>145</v>
          </cell>
          <cell r="F212" t="str">
            <v>MSTW HYDRANGEA 250 CT KING PILLOWCASE</v>
          </cell>
          <cell r="G212" t="str">
            <v>KING</v>
          </cell>
          <cell r="H212" t="str">
            <v>ALL COTTON -PILLOWCASE</v>
          </cell>
        </row>
        <row r="213">
          <cell r="A213">
            <v>517353</v>
          </cell>
          <cell r="B213">
            <v>8</v>
          </cell>
          <cell r="C213">
            <v>51</v>
          </cell>
          <cell r="D213">
            <v>7353</v>
          </cell>
          <cell r="E213">
            <v>145</v>
          </cell>
          <cell r="F213" t="str">
            <v>MSTW BUTTER 250 CT KING PILLOWCASE</v>
          </cell>
          <cell r="G213" t="str">
            <v>KING</v>
          </cell>
          <cell r="H213" t="str">
            <v>ALL COTTON -PILLOWCASE</v>
          </cell>
        </row>
        <row r="214">
          <cell r="A214">
            <v>517153</v>
          </cell>
          <cell r="B214">
            <v>8</v>
          </cell>
          <cell r="C214">
            <v>51</v>
          </cell>
          <cell r="D214">
            <v>7153</v>
          </cell>
          <cell r="E214">
            <v>145</v>
          </cell>
          <cell r="F214" t="str">
            <v>MSTW WHITE 250 CT KING PILLOWCASE</v>
          </cell>
          <cell r="G214" t="str">
            <v>KING</v>
          </cell>
          <cell r="H214" t="str">
            <v>ALL COTTON -PILLOWCASE</v>
          </cell>
        </row>
        <row r="215">
          <cell r="A215">
            <v>517541</v>
          </cell>
          <cell r="B215">
            <v>8</v>
          </cell>
          <cell r="C215">
            <v>51</v>
          </cell>
          <cell r="D215">
            <v>7541</v>
          </cell>
          <cell r="E215">
            <v>145</v>
          </cell>
          <cell r="F215" t="str">
            <v>MSTW SWEET PEA 25O CT KING FLAT SHEET</v>
          </cell>
          <cell r="G215" t="str">
            <v>KING</v>
          </cell>
          <cell r="H215" t="str">
            <v>ALL COTTON -SHEET</v>
          </cell>
        </row>
        <row r="216">
          <cell r="A216">
            <v>517542</v>
          </cell>
          <cell r="B216">
            <v>8</v>
          </cell>
          <cell r="C216">
            <v>51</v>
          </cell>
          <cell r="D216">
            <v>7542</v>
          </cell>
          <cell r="E216">
            <v>145</v>
          </cell>
          <cell r="F216" t="str">
            <v>MSTW SWEET PEA 250 CT KING FITT SHEET</v>
          </cell>
          <cell r="G216" t="str">
            <v>KING</v>
          </cell>
          <cell r="H216" t="str">
            <v>ALL COTTON -SHEET</v>
          </cell>
        </row>
        <row r="217">
          <cell r="A217">
            <v>517442</v>
          </cell>
          <cell r="B217">
            <v>8</v>
          </cell>
          <cell r="C217">
            <v>51</v>
          </cell>
          <cell r="D217">
            <v>7442</v>
          </cell>
          <cell r="E217">
            <v>145</v>
          </cell>
          <cell r="F217" t="str">
            <v>MSTW HYDRANGEA 250 CT KING FITTED SHEET</v>
          </cell>
          <cell r="G217" t="str">
            <v>KING</v>
          </cell>
          <cell r="H217" t="str">
            <v>ALL COTTON -SHEET</v>
          </cell>
        </row>
        <row r="218">
          <cell r="A218">
            <v>517441</v>
          </cell>
          <cell r="B218">
            <v>8</v>
          </cell>
          <cell r="C218">
            <v>51</v>
          </cell>
          <cell r="D218">
            <v>7441</v>
          </cell>
          <cell r="E218">
            <v>145</v>
          </cell>
          <cell r="F218" t="str">
            <v>MSTW HYDRANGEA 25O CT KING FLAT SHEET</v>
          </cell>
          <cell r="G218" t="str">
            <v>KING</v>
          </cell>
          <cell r="H218" t="str">
            <v>ALL COTTON -SHEET</v>
          </cell>
        </row>
        <row r="219">
          <cell r="A219">
            <v>517342</v>
          </cell>
          <cell r="B219">
            <v>8</v>
          </cell>
          <cell r="C219">
            <v>51</v>
          </cell>
          <cell r="D219">
            <v>7342</v>
          </cell>
          <cell r="E219">
            <v>145</v>
          </cell>
          <cell r="F219" t="str">
            <v>MSTW BUTTER 250 CT KING FITTED SHEET</v>
          </cell>
          <cell r="G219" t="str">
            <v>KING</v>
          </cell>
          <cell r="H219" t="str">
            <v>ALL COTTON -SHEET</v>
          </cell>
        </row>
        <row r="220">
          <cell r="A220">
            <v>517341</v>
          </cell>
          <cell r="B220">
            <v>8</v>
          </cell>
          <cell r="C220">
            <v>51</v>
          </cell>
          <cell r="D220">
            <v>7341</v>
          </cell>
          <cell r="E220">
            <v>145</v>
          </cell>
          <cell r="F220" t="str">
            <v>MSTW BUTTER 250 CT KING FLAT SHEET</v>
          </cell>
          <cell r="G220" t="str">
            <v>KING</v>
          </cell>
          <cell r="H220" t="str">
            <v>ALL COTTON -SHEET</v>
          </cell>
        </row>
        <row r="221">
          <cell r="A221">
            <v>517141</v>
          </cell>
          <cell r="B221">
            <v>8</v>
          </cell>
          <cell r="C221">
            <v>51</v>
          </cell>
          <cell r="D221">
            <v>7141</v>
          </cell>
          <cell r="E221">
            <v>145</v>
          </cell>
          <cell r="F221" t="str">
            <v>MSTW WHITE 250 CT KING FLAT SHEET</v>
          </cell>
          <cell r="G221" t="str">
            <v>KING</v>
          </cell>
          <cell r="H221" t="str">
            <v>ALL COTTON -SHEET</v>
          </cell>
        </row>
        <row r="222">
          <cell r="A222">
            <v>517142</v>
          </cell>
          <cell r="B222">
            <v>8</v>
          </cell>
          <cell r="C222">
            <v>51</v>
          </cell>
          <cell r="D222">
            <v>7142</v>
          </cell>
          <cell r="E222">
            <v>145</v>
          </cell>
          <cell r="F222" t="str">
            <v>MSTW WHITE 250 CT KING FITTED SHEET</v>
          </cell>
          <cell r="G222" t="str">
            <v>KING</v>
          </cell>
          <cell r="H222" t="str">
            <v>ALL COTTON -SHEET</v>
          </cell>
        </row>
        <row r="223">
          <cell r="A223">
            <v>511753</v>
          </cell>
          <cell r="B223">
            <v>8</v>
          </cell>
          <cell r="C223">
            <v>51</v>
          </cell>
          <cell r="D223">
            <v>1753</v>
          </cell>
          <cell r="E223">
            <v>95</v>
          </cell>
          <cell r="F223" t="str">
            <v>MSTW SATEEN PEWTER KING PILLOWCASE</v>
          </cell>
          <cell r="G223" t="str">
            <v>KING</v>
          </cell>
          <cell r="H223" t="str">
            <v>SATEEN -PILLOWCASE</v>
          </cell>
        </row>
        <row r="224">
          <cell r="A224">
            <v>511553</v>
          </cell>
          <cell r="B224">
            <v>8</v>
          </cell>
          <cell r="C224">
            <v>51</v>
          </cell>
          <cell r="D224">
            <v>1553</v>
          </cell>
          <cell r="E224">
            <v>95</v>
          </cell>
          <cell r="F224" t="str">
            <v>MSTW SATEEN WHITE KING PILLOWCASE</v>
          </cell>
          <cell r="G224" t="str">
            <v>KING</v>
          </cell>
          <cell r="H224" t="str">
            <v>SATEEN -PILLOWCASE</v>
          </cell>
        </row>
        <row r="225">
          <cell r="A225">
            <v>511153</v>
          </cell>
          <cell r="B225">
            <v>8</v>
          </cell>
          <cell r="C225">
            <v>51</v>
          </cell>
          <cell r="D225">
            <v>1153</v>
          </cell>
          <cell r="E225">
            <v>95</v>
          </cell>
          <cell r="F225" t="str">
            <v>MSTW SATEEN OXFORD BLUE KING PILLOWCASE</v>
          </cell>
          <cell r="G225" t="str">
            <v>KING</v>
          </cell>
          <cell r="H225" t="str">
            <v>SATEEN -PILLOWCASE</v>
          </cell>
        </row>
        <row r="226">
          <cell r="A226">
            <v>511953</v>
          </cell>
          <cell r="B226">
            <v>8</v>
          </cell>
          <cell r="C226">
            <v>51</v>
          </cell>
          <cell r="D226">
            <v>1953</v>
          </cell>
          <cell r="E226">
            <v>95</v>
          </cell>
          <cell r="F226" t="str">
            <v>MSTW SATEEN BLUSH KING PILLOWCASE</v>
          </cell>
          <cell r="G226" t="str">
            <v>KING</v>
          </cell>
          <cell r="H226" t="str">
            <v>SATEEN -PILLOWCASE</v>
          </cell>
        </row>
        <row r="227">
          <cell r="A227">
            <v>511853</v>
          </cell>
          <cell r="B227">
            <v>8</v>
          </cell>
          <cell r="C227">
            <v>51</v>
          </cell>
          <cell r="D227">
            <v>1853</v>
          </cell>
          <cell r="E227">
            <v>95</v>
          </cell>
          <cell r="F227" t="str">
            <v>MSTW SATEEN SAND KING PILLOWCASE</v>
          </cell>
          <cell r="G227" t="str">
            <v>KING</v>
          </cell>
          <cell r="H227" t="str">
            <v>SATEEN -PILLOWCASE</v>
          </cell>
        </row>
        <row r="228">
          <cell r="A228">
            <v>511353</v>
          </cell>
          <cell r="B228">
            <v>8</v>
          </cell>
          <cell r="C228">
            <v>51</v>
          </cell>
          <cell r="D228">
            <v>1353</v>
          </cell>
          <cell r="E228">
            <v>95</v>
          </cell>
          <cell r="F228" t="str">
            <v>MSTW SATEEN CLOVER KING PILLOWCASE</v>
          </cell>
          <cell r="G228" t="str">
            <v>KING</v>
          </cell>
          <cell r="H228" t="str">
            <v>SATEEN -PILLOWCASE</v>
          </cell>
        </row>
        <row r="229">
          <cell r="A229">
            <v>511742</v>
          </cell>
          <cell r="B229">
            <v>8</v>
          </cell>
          <cell r="C229">
            <v>51</v>
          </cell>
          <cell r="D229">
            <v>1742</v>
          </cell>
          <cell r="E229">
            <v>95</v>
          </cell>
          <cell r="F229" t="str">
            <v>MSTW SATEEN PEWTER KING FITTED SHEET</v>
          </cell>
          <cell r="G229" t="str">
            <v>KING</v>
          </cell>
          <cell r="H229" t="str">
            <v>SATEEN -SHEET</v>
          </cell>
        </row>
        <row r="230">
          <cell r="A230">
            <v>511741</v>
          </cell>
          <cell r="B230">
            <v>8</v>
          </cell>
          <cell r="C230">
            <v>51</v>
          </cell>
          <cell r="D230">
            <v>1741</v>
          </cell>
          <cell r="E230">
            <v>95</v>
          </cell>
          <cell r="F230" t="str">
            <v>MSTW SATEEN PEWTER KING FLAT SHEET</v>
          </cell>
          <cell r="G230" t="str">
            <v>KING</v>
          </cell>
          <cell r="H230" t="str">
            <v>SATEEN -SHEET</v>
          </cell>
        </row>
        <row r="231">
          <cell r="A231">
            <v>511541</v>
          </cell>
          <cell r="B231">
            <v>8</v>
          </cell>
          <cell r="C231">
            <v>51</v>
          </cell>
          <cell r="D231">
            <v>1541</v>
          </cell>
          <cell r="E231">
            <v>95</v>
          </cell>
          <cell r="F231" t="str">
            <v>MSTW SATEEN WHITE KING FLAT SHEET</v>
          </cell>
          <cell r="G231" t="str">
            <v>KING</v>
          </cell>
          <cell r="H231" t="str">
            <v>SATEEN -SHEET</v>
          </cell>
        </row>
        <row r="232">
          <cell r="A232">
            <v>511542</v>
          </cell>
          <cell r="B232">
            <v>8</v>
          </cell>
          <cell r="C232">
            <v>51</v>
          </cell>
          <cell r="D232">
            <v>1542</v>
          </cell>
          <cell r="E232">
            <v>95</v>
          </cell>
          <cell r="F232" t="str">
            <v>MSTW SATEEN WHITE KING FITTED SHEET</v>
          </cell>
          <cell r="G232" t="str">
            <v>KING</v>
          </cell>
          <cell r="H232" t="str">
            <v>SATEEN -SHEET</v>
          </cell>
        </row>
        <row r="233">
          <cell r="A233">
            <v>511141</v>
          </cell>
          <cell r="B233">
            <v>8</v>
          </cell>
          <cell r="C233">
            <v>51</v>
          </cell>
          <cell r="D233">
            <v>1141</v>
          </cell>
          <cell r="E233">
            <v>95</v>
          </cell>
          <cell r="F233" t="str">
            <v>MSTW SATEEN OXFORD BLUE KING FLAT SHEET</v>
          </cell>
          <cell r="G233" t="str">
            <v>KING</v>
          </cell>
          <cell r="H233" t="str">
            <v>SATEEN -SHEET</v>
          </cell>
        </row>
        <row r="234">
          <cell r="A234">
            <v>511142</v>
          </cell>
          <cell r="B234">
            <v>8</v>
          </cell>
          <cell r="C234">
            <v>51</v>
          </cell>
          <cell r="D234">
            <v>1142</v>
          </cell>
          <cell r="E234">
            <v>95</v>
          </cell>
          <cell r="F234" t="str">
            <v>MSTW SATEEN OXFORD BLUE KING FITTED SHEET</v>
          </cell>
          <cell r="G234" t="str">
            <v>KING</v>
          </cell>
          <cell r="H234" t="str">
            <v>SATEEN -SHEET</v>
          </cell>
        </row>
        <row r="235">
          <cell r="A235">
            <v>511942</v>
          </cell>
          <cell r="B235">
            <v>8</v>
          </cell>
          <cell r="C235">
            <v>51</v>
          </cell>
          <cell r="D235">
            <v>1942</v>
          </cell>
          <cell r="E235">
            <v>95</v>
          </cell>
          <cell r="F235" t="str">
            <v>MSTW SATEEN BLUSH KING FITTED SHEET</v>
          </cell>
          <cell r="G235" t="str">
            <v>KING</v>
          </cell>
          <cell r="H235" t="str">
            <v>SATEEN -SHEET</v>
          </cell>
        </row>
        <row r="236">
          <cell r="A236">
            <v>511941</v>
          </cell>
          <cell r="B236">
            <v>8</v>
          </cell>
          <cell r="C236">
            <v>51</v>
          </cell>
          <cell r="D236">
            <v>1941</v>
          </cell>
          <cell r="E236">
            <v>95</v>
          </cell>
          <cell r="F236" t="str">
            <v>MSTW SATEEN BLUSH KING FLAT SHEET</v>
          </cell>
          <cell r="G236" t="str">
            <v>KING</v>
          </cell>
          <cell r="H236" t="str">
            <v>SATEEN -SHEET</v>
          </cell>
        </row>
        <row r="237">
          <cell r="A237">
            <v>511842</v>
          </cell>
          <cell r="B237">
            <v>8</v>
          </cell>
          <cell r="C237">
            <v>51</v>
          </cell>
          <cell r="D237">
            <v>1842</v>
          </cell>
          <cell r="E237">
            <v>95</v>
          </cell>
          <cell r="F237" t="str">
            <v>MSTW SATEEN SAND KING FITTED SHEET</v>
          </cell>
          <cell r="G237" t="str">
            <v>KING</v>
          </cell>
          <cell r="H237" t="str">
            <v>SATEEN -SHEET</v>
          </cell>
        </row>
        <row r="238">
          <cell r="A238">
            <v>511841</v>
          </cell>
          <cell r="B238">
            <v>8</v>
          </cell>
          <cell r="C238">
            <v>51</v>
          </cell>
          <cell r="D238">
            <v>1841</v>
          </cell>
          <cell r="E238">
            <v>95</v>
          </cell>
          <cell r="F238" t="str">
            <v>MSTW SATEEN SAND KING FLAT SHEET</v>
          </cell>
          <cell r="G238" t="str">
            <v>KING</v>
          </cell>
          <cell r="H238" t="str">
            <v>SATEEN -SHEET</v>
          </cell>
        </row>
        <row r="239">
          <cell r="A239">
            <v>511342</v>
          </cell>
          <cell r="B239">
            <v>8</v>
          </cell>
          <cell r="C239">
            <v>51</v>
          </cell>
          <cell r="D239">
            <v>1342</v>
          </cell>
          <cell r="E239">
            <v>95</v>
          </cell>
          <cell r="F239" t="str">
            <v>MSTW SATEEN CLOVER KING FITTED SHEET</v>
          </cell>
          <cell r="G239" t="str">
            <v>KING</v>
          </cell>
          <cell r="H239" t="str">
            <v>SATEEN -SHEET</v>
          </cell>
        </row>
        <row r="240">
          <cell r="A240">
            <v>511341</v>
          </cell>
          <cell r="B240">
            <v>8</v>
          </cell>
          <cell r="C240">
            <v>51</v>
          </cell>
          <cell r="D240">
            <v>1341</v>
          </cell>
          <cell r="E240">
            <v>95</v>
          </cell>
          <cell r="F240" t="str">
            <v>MSTW SATEEN CLOVER KING FLAT SHEET</v>
          </cell>
          <cell r="G240" t="str">
            <v>KING</v>
          </cell>
          <cell r="H240" t="str">
            <v>SATEEN -SHEET</v>
          </cell>
        </row>
        <row r="241">
          <cell r="A241">
            <v>517552</v>
          </cell>
          <cell r="B241">
            <v>8</v>
          </cell>
          <cell r="C241">
            <v>51</v>
          </cell>
          <cell r="D241">
            <v>7552</v>
          </cell>
          <cell r="E241">
            <v>145</v>
          </cell>
          <cell r="F241" t="str">
            <v>MSTW SWEET PEA 250 CT QUEEN PILLOWCASE</v>
          </cell>
          <cell r="G241" t="str">
            <v>QUEEN</v>
          </cell>
          <cell r="H241" t="str">
            <v>ALL COTTON -PILLOWCASE</v>
          </cell>
        </row>
        <row r="242">
          <cell r="A242">
            <v>517452</v>
          </cell>
          <cell r="B242">
            <v>8</v>
          </cell>
          <cell r="C242">
            <v>51</v>
          </cell>
          <cell r="D242">
            <v>7452</v>
          </cell>
          <cell r="E242">
            <v>145</v>
          </cell>
          <cell r="F242" t="str">
            <v>MSTW HYDRANGEA 250 CT QUEEN PILLOWCASE</v>
          </cell>
          <cell r="G242" t="str">
            <v>QUEEN</v>
          </cell>
          <cell r="H242" t="str">
            <v>ALL COTTON -PILLOWCASE</v>
          </cell>
        </row>
        <row r="243">
          <cell r="A243">
            <v>517352</v>
          </cell>
          <cell r="B243">
            <v>8</v>
          </cell>
          <cell r="C243">
            <v>51</v>
          </cell>
          <cell r="D243">
            <v>7352</v>
          </cell>
          <cell r="E243">
            <v>145</v>
          </cell>
          <cell r="F243" t="str">
            <v>MSTW BUTTER 250 CT QUEEN PILLOWCASE</v>
          </cell>
          <cell r="G243" t="str">
            <v>QUEEN</v>
          </cell>
          <cell r="H243" t="str">
            <v>ALL COTTON -PILLOWCASE</v>
          </cell>
        </row>
        <row r="244">
          <cell r="A244">
            <v>517152</v>
          </cell>
          <cell r="B244">
            <v>8</v>
          </cell>
          <cell r="C244">
            <v>51</v>
          </cell>
          <cell r="D244">
            <v>7152</v>
          </cell>
          <cell r="E244">
            <v>145</v>
          </cell>
          <cell r="F244" t="str">
            <v>MSTW WHITE 250 CT QUEEN PILLOWCASE</v>
          </cell>
          <cell r="G244" t="str">
            <v>QUEEN</v>
          </cell>
          <cell r="H244" t="str">
            <v>ALL COTTON -PILLOWCASE</v>
          </cell>
        </row>
        <row r="245">
          <cell r="A245">
            <v>517531</v>
          </cell>
          <cell r="B245">
            <v>8</v>
          </cell>
          <cell r="C245">
            <v>51</v>
          </cell>
          <cell r="D245">
            <v>7531</v>
          </cell>
          <cell r="E245">
            <v>145</v>
          </cell>
          <cell r="F245" t="str">
            <v>MSTW SWEET PEA 250 CT QUEEN FLAT SHEET</v>
          </cell>
          <cell r="G245" t="str">
            <v>QUEEN</v>
          </cell>
          <cell r="H245" t="str">
            <v>ALL COTTON -SHEET</v>
          </cell>
        </row>
        <row r="246">
          <cell r="A246">
            <v>517532</v>
          </cell>
          <cell r="B246">
            <v>8</v>
          </cell>
          <cell r="C246">
            <v>51</v>
          </cell>
          <cell r="D246">
            <v>7532</v>
          </cell>
          <cell r="E246">
            <v>145</v>
          </cell>
          <cell r="F246" t="str">
            <v>MSTW SWEET PEA 250 CT QUEEN FITT SHEET</v>
          </cell>
          <cell r="G246" t="str">
            <v>QUEEN</v>
          </cell>
          <cell r="H246" t="str">
            <v>ALL COTTON -SHEET</v>
          </cell>
        </row>
        <row r="247">
          <cell r="A247">
            <v>517431</v>
          </cell>
          <cell r="B247">
            <v>8</v>
          </cell>
          <cell r="C247">
            <v>51</v>
          </cell>
          <cell r="D247">
            <v>7431</v>
          </cell>
          <cell r="E247">
            <v>145</v>
          </cell>
          <cell r="F247" t="str">
            <v>MSTW HYDRANGEA 250 CT QUEEN FLAT SHEET</v>
          </cell>
          <cell r="G247" t="str">
            <v>QUEEN</v>
          </cell>
          <cell r="H247" t="str">
            <v>ALL COTTON -SHEET</v>
          </cell>
        </row>
        <row r="248">
          <cell r="A248">
            <v>517331</v>
          </cell>
          <cell r="B248">
            <v>8</v>
          </cell>
          <cell r="C248">
            <v>51</v>
          </cell>
          <cell r="D248">
            <v>7331</v>
          </cell>
          <cell r="E248">
            <v>145</v>
          </cell>
          <cell r="F248" t="str">
            <v>MSTW BUTTER 250 CT QUEEN FLAT SHEET</v>
          </cell>
          <cell r="G248" t="str">
            <v>QUEEN</v>
          </cell>
          <cell r="H248" t="str">
            <v>ALL COTTON -SHEET</v>
          </cell>
        </row>
        <row r="249">
          <cell r="A249">
            <v>517432</v>
          </cell>
          <cell r="B249">
            <v>8</v>
          </cell>
          <cell r="C249">
            <v>51</v>
          </cell>
          <cell r="D249">
            <v>7432</v>
          </cell>
          <cell r="E249">
            <v>145</v>
          </cell>
          <cell r="F249" t="str">
            <v>MSTW HYDRANGEA 250 CT QUEEN FITTED SHEET</v>
          </cell>
          <cell r="G249" t="str">
            <v>QUEEN</v>
          </cell>
          <cell r="H249" t="str">
            <v>ALL COTTON -SHEET</v>
          </cell>
        </row>
        <row r="250">
          <cell r="A250">
            <v>517332</v>
          </cell>
          <cell r="B250">
            <v>8</v>
          </cell>
          <cell r="C250">
            <v>51</v>
          </cell>
          <cell r="D250">
            <v>7332</v>
          </cell>
          <cell r="E250">
            <v>145</v>
          </cell>
          <cell r="F250" t="str">
            <v>MSTW BUTTER 250 CT QUEEN FITTED SHEET</v>
          </cell>
          <cell r="G250" t="str">
            <v>QUEEN</v>
          </cell>
          <cell r="H250" t="str">
            <v>ALL COTTON -SHEET</v>
          </cell>
        </row>
        <row r="251">
          <cell r="A251">
            <v>517131</v>
          </cell>
          <cell r="B251">
            <v>8</v>
          </cell>
          <cell r="C251">
            <v>51</v>
          </cell>
          <cell r="D251">
            <v>7131</v>
          </cell>
          <cell r="E251">
            <v>145</v>
          </cell>
          <cell r="F251" t="str">
            <v>MSTW WHITE 250 CT QUEEN FLAT SHEET</v>
          </cell>
          <cell r="G251" t="str">
            <v>QUEEN</v>
          </cell>
          <cell r="H251" t="str">
            <v>ALL COTTON -SHEET</v>
          </cell>
        </row>
        <row r="252">
          <cell r="A252">
            <v>517132</v>
          </cell>
          <cell r="B252">
            <v>8</v>
          </cell>
          <cell r="C252">
            <v>51</v>
          </cell>
          <cell r="D252">
            <v>7132</v>
          </cell>
          <cell r="E252">
            <v>145</v>
          </cell>
          <cell r="F252" t="str">
            <v>MSTW WHITE 250 CT QUEEN FITTED SHEET</v>
          </cell>
          <cell r="G252" t="str">
            <v>QUEEN</v>
          </cell>
          <cell r="H252" t="str">
            <v>ALL COTTON -SHEET</v>
          </cell>
        </row>
        <row r="253">
          <cell r="A253">
            <v>511752</v>
          </cell>
          <cell r="B253">
            <v>8</v>
          </cell>
          <cell r="C253">
            <v>51</v>
          </cell>
          <cell r="D253">
            <v>1752</v>
          </cell>
          <cell r="E253">
            <v>95</v>
          </cell>
          <cell r="F253" t="str">
            <v>MSTW SATEEN PEWTER QUEEN PILLOWCASE</v>
          </cell>
          <cell r="G253" t="str">
            <v>QUEEN</v>
          </cell>
          <cell r="H253" t="str">
            <v>SATEEN -PILLOWCASE</v>
          </cell>
        </row>
        <row r="254">
          <cell r="A254">
            <v>511552</v>
          </cell>
          <cell r="B254">
            <v>8</v>
          </cell>
          <cell r="C254">
            <v>51</v>
          </cell>
          <cell r="D254">
            <v>1552</v>
          </cell>
          <cell r="E254">
            <v>95</v>
          </cell>
          <cell r="F254" t="str">
            <v>MSTW SATEEN WHITE QUEEN PILLOWCASE</v>
          </cell>
          <cell r="G254" t="str">
            <v>QUEEN</v>
          </cell>
          <cell r="H254" t="str">
            <v>SATEEN -PILLOWCASE</v>
          </cell>
        </row>
        <row r="255">
          <cell r="A255">
            <v>511152</v>
          </cell>
          <cell r="B255">
            <v>8</v>
          </cell>
          <cell r="C255">
            <v>51</v>
          </cell>
          <cell r="D255">
            <v>1152</v>
          </cell>
          <cell r="E255">
            <v>95</v>
          </cell>
          <cell r="F255" t="str">
            <v>MSTW SATEEN OXFORD BLUE QUEEN PILLOWCASE</v>
          </cell>
          <cell r="G255" t="str">
            <v>QUEEN</v>
          </cell>
          <cell r="H255" t="str">
            <v>SATEEN -PILLOWCASE</v>
          </cell>
        </row>
        <row r="256">
          <cell r="A256">
            <v>511952</v>
          </cell>
          <cell r="B256">
            <v>8</v>
          </cell>
          <cell r="C256">
            <v>51</v>
          </cell>
          <cell r="D256">
            <v>1952</v>
          </cell>
          <cell r="E256">
            <v>95</v>
          </cell>
          <cell r="F256" t="str">
            <v>MSTW SATEEN BLUSH QUEEN PILLOWCASE</v>
          </cell>
          <cell r="G256" t="str">
            <v>QUEEN</v>
          </cell>
          <cell r="H256" t="str">
            <v>SATEEN -PILLOWCASE</v>
          </cell>
        </row>
        <row r="257">
          <cell r="A257">
            <v>511852</v>
          </cell>
          <cell r="B257">
            <v>8</v>
          </cell>
          <cell r="C257">
            <v>51</v>
          </cell>
          <cell r="D257">
            <v>1852</v>
          </cell>
          <cell r="E257">
            <v>95</v>
          </cell>
          <cell r="F257" t="str">
            <v>MSTW SATEEN SAND QUEEN PILLOWCASE</v>
          </cell>
          <cell r="G257" t="str">
            <v>QUEEN</v>
          </cell>
          <cell r="H257" t="str">
            <v>SATEEN -PILLOWCASE</v>
          </cell>
        </row>
        <row r="258">
          <cell r="A258">
            <v>511352</v>
          </cell>
          <cell r="B258">
            <v>8</v>
          </cell>
          <cell r="C258">
            <v>51</v>
          </cell>
          <cell r="D258">
            <v>1352</v>
          </cell>
          <cell r="E258">
            <v>95</v>
          </cell>
          <cell r="F258" t="str">
            <v>MSTW SATEEN CLOVER QUEEN PILLOWCASE</v>
          </cell>
          <cell r="G258" t="str">
            <v>QUEEN</v>
          </cell>
          <cell r="H258" t="str">
            <v>SATEEN -PILLOWCASE</v>
          </cell>
        </row>
        <row r="259">
          <cell r="A259">
            <v>511731</v>
          </cell>
          <cell r="B259">
            <v>8</v>
          </cell>
          <cell r="C259">
            <v>51</v>
          </cell>
          <cell r="D259">
            <v>1731</v>
          </cell>
          <cell r="E259">
            <v>95</v>
          </cell>
          <cell r="F259" t="str">
            <v>MSTW SATEEN PEWTER QUEEN FLAT SHEET</v>
          </cell>
          <cell r="G259" t="str">
            <v>QUEEN</v>
          </cell>
          <cell r="H259" t="str">
            <v>SATEEN -SHEET</v>
          </cell>
        </row>
        <row r="260">
          <cell r="A260">
            <v>511732</v>
          </cell>
          <cell r="B260">
            <v>8</v>
          </cell>
          <cell r="C260">
            <v>51</v>
          </cell>
          <cell r="D260">
            <v>1732</v>
          </cell>
          <cell r="E260">
            <v>95</v>
          </cell>
          <cell r="F260" t="str">
            <v>MSTW SATEEN PEWTER QUEEN FITTED SHEET</v>
          </cell>
          <cell r="G260" t="str">
            <v>QUEEN</v>
          </cell>
          <cell r="H260" t="str">
            <v>SATEEN -SHEET</v>
          </cell>
        </row>
        <row r="261">
          <cell r="A261">
            <v>511531</v>
          </cell>
          <cell r="B261">
            <v>8</v>
          </cell>
          <cell r="C261">
            <v>51</v>
          </cell>
          <cell r="D261">
            <v>1531</v>
          </cell>
          <cell r="E261">
            <v>95</v>
          </cell>
          <cell r="F261" t="str">
            <v>MSTW SATEEN WHITE QUEEN FLAT SHEET</v>
          </cell>
          <cell r="G261" t="str">
            <v>QUEEN</v>
          </cell>
          <cell r="H261" t="str">
            <v>SATEEN -SHEET</v>
          </cell>
        </row>
        <row r="262">
          <cell r="A262">
            <v>511931</v>
          </cell>
          <cell r="B262">
            <v>8</v>
          </cell>
          <cell r="C262">
            <v>51</v>
          </cell>
          <cell r="D262">
            <v>1931</v>
          </cell>
          <cell r="E262">
            <v>95</v>
          </cell>
          <cell r="F262" t="str">
            <v>MSTW SATEEN BLUSH QUEEN FLAT SHEET</v>
          </cell>
          <cell r="G262" t="str">
            <v>QUEEN</v>
          </cell>
          <cell r="H262" t="str">
            <v>SATEEN -SHEET</v>
          </cell>
        </row>
        <row r="263">
          <cell r="A263">
            <v>511932</v>
          </cell>
          <cell r="B263">
            <v>8</v>
          </cell>
          <cell r="C263">
            <v>51</v>
          </cell>
          <cell r="D263">
            <v>1932</v>
          </cell>
          <cell r="E263">
            <v>95</v>
          </cell>
          <cell r="F263" t="str">
            <v>MSTW SATEEN BLUSH QUEEN FITTED SHEET</v>
          </cell>
          <cell r="G263" t="str">
            <v>QUEEN</v>
          </cell>
          <cell r="H263" t="str">
            <v>SATEEN -SHEET</v>
          </cell>
        </row>
        <row r="264">
          <cell r="A264">
            <v>511532</v>
          </cell>
          <cell r="B264">
            <v>8</v>
          </cell>
          <cell r="C264">
            <v>51</v>
          </cell>
          <cell r="D264">
            <v>1532</v>
          </cell>
          <cell r="E264">
            <v>95</v>
          </cell>
          <cell r="F264" t="str">
            <v>MSTW SATEEN WHITE QUEEN FITTED SHEET</v>
          </cell>
          <cell r="G264" t="str">
            <v>QUEEN</v>
          </cell>
          <cell r="H264" t="str">
            <v>SATEEN -SHEET</v>
          </cell>
        </row>
        <row r="265">
          <cell r="A265">
            <v>511131</v>
          </cell>
          <cell r="B265">
            <v>8</v>
          </cell>
          <cell r="C265">
            <v>51</v>
          </cell>
          <cell r="D265">
            <v>1131</v>
          </cell>
          <cell r="E265">
            <v>95</v>
          </cell>
          <cell r="F265" t="str">
            <v>MSTW SATEEN OXFORD BLUE QUEEN FLAT SHEET</v>
          </cell>
          <cell r="G265" t="str">
            <v>QUEEN</v>
          </cell>
          <cell r="H265" t="str">
            <v>SATEEN -SHEET</v>
          </cell>
        </row>
        <row r="266">
          <cell r="A266">
            <v>511831</v>
          </cell>
          <cell r="B266">
            <v>8</v>
          </cell>
          <cell r="C266">
            <v>51</v>
          </cell>
          <cell r="D266">
            <v>1831</v>
          </cell>
          <cell r="E266">
            <v>95</v>
          </cell>
          <cell r="F266" t="str">
            <v>MSTW SATEEN SAND QUEEN FLAT SHEET</v>
          </cell>
          <cell r="G266" t="str">
            <v>QUEEN</v>
          </cell>
          <cell r="H266" t="str">
            <v>SATEEN -SHEET</v>
          </cell>
        </row>
        <row r="267">
          <cell r="A267">
            <v>511132</v>
          </cell>
          <cell r="B267">
            <v>8</v>
          </cell>
          <cell r="C267">
            <v>51</v>
          </cell>
          <cell r="D267">
            <v>1132</v>
          </cell>
          <cell r="E267">
            <v>95</v>
          </cell>
          <cell r="F267" t="str">
            <v>MSTW SATEEN OXFORD BLUE QUEEN FITTED SHEET</v>
          </cell>
          <cell r="G267" t="str">
            <v>QUEEN</v>
          </cell>
          <cell r="H267" t="str">
            <v>SATEEN -SHEET</v>
          </cell>
        </row>
        <row r="268">
          <cell r="A268">
            <v>511832</v>
          </cell>
          <cell r="B268">
            <v>8</v>
          </cell>
          <cell r="C268">
            <v>51</v>
          </cell>
          <cell r="D268">
            <v>1832</v>
          </cell>
          <cell r="E268">
            <v>95</v>
          </cell>
          <cell r="F268" t="str">
            <v>MSTW SATEEN SAND QUEEN FITTED SHEET</v>
          </cell>
          <cell r="G268" t="str">
            <v>QUEEN</v>
          </cell>
          <cell r="H268" t="str">
            <v>SATEEN -SHEET</v>
          </cell>
        </row>
        <row r="269">
          <cell r="A269">
            <v>511331</v>
          </cell>
          <cell r="B269">
            <v>8</v>
          </cell>
          <cell r="C269">
            <v>51</v>
          </cell>
          <cell r="D269">
            <v>1331</v>
          </cell>
          <cell r="E269">
            <v>95</v>
          </cell>
          <cell r="F269" t="str">
            <v>MSTW SATEEN CLOVER QUEEN FLAT SHEET</v>
          </cell>
          <cell r="G269" t="str">
            <v>QUEEN</v>
          </cell>
          <cell r="H269" t="str">
            <v>SATEEN -SHEET</v>
          </cell>
        </row>
        <row r="270">
          <cell r="A270">
            <v>511332</v>
          </cell>
          <cell r="B270">
            <v>8</v>
          </cell>
          <cell r="C270">
            <v>51</v>
          </cell>
          <cell r="D270">
            <v>1332</v>
          </cell>
          <cell r="E270">
            <v>95</v>
          </cell>
          <cell r="F270" t="str">
            <v>MSTW SATEEN CLOVER QUEEN FITTED SHEET</v>
          </cell>
          <cell r="G270" t="str">
            <v>QUEEN</v>
          </cell>
          <cell r="H270" t="str">
            <v>SATEEN -SHEET</v>
          </cell>
        </row>
        <row r="271">
          <cell r="A271">
            <v>517551</v>
          </cell>
          <cell r="B271">
            <v>8</v>
          </cell>
          <cell r="C271">
            <v>51</v>
          </cell>
          <cell r="D271">
            <v>7551</v>
          </cell>
          <cell r="E271">
            <v>145</v>
          </cell>
          <cell r="F271" t="str">
            <v>MSTW SWEET PEA 250 CT STAND PILLOWCASE</v>
          </cell>
          <cell r="G271" t="str">
            <v>STD</v>
          </cell>
          <cell r="H271" t="str">
            <v>ALL COTTON -PILLOWCASE</v>
          </cell>
        </row>
        <row r="272">
          <cell r="A272">
            <v>517451</v>
          </cell>
          <cell r="B272">
            <v>8</v>
          </cell>
          <cell r="C272">
            <v>51</v>
          </cell>
          <cell r="D272">
            <v>7451</v>
          </cell>
          <cell r="E272">
            <v>145</v>
          </cell>
          <cell r="F272" t="str">
            <v>MSTW HYDRANGEA 250 CT STANDARD PILLOWCAS</v>
          </cell>
          <cell r="G272" t="str">
            <v>STD</v>
          </cell>
          <cell r="H272" t="str">
            <v>ALL COTTON -PILLOWCASE</v>
          </cell>
        </row>
        <row r="273">
          <cell r="A273">
            <v>517351</v>
          </cell>
          <cell r="B273">
            <v>8</v>
          </cell>
          <cell r="C273">
            <v>51</v>
          </cell>
          <cell r="D273">
            <v>7351</v>
          </cell>
          <cell r="E273">
            <v>145</v>
          </cell>
          <cell r="F273" t="str">
            <v>MSTW BUTTER 250 CT STANDARD PILLOWCASE</v>
          </cell>
          <cell r="G273" t="str">
            <v>STD</v>
          </cell>
          <cell r="H273" t="str">
            <v>ALL COTTON -PILLOWCASE</v>
          </cell>
        </row>
        <row r="274">
          <cell r="A274">
            <v>517151</v>
          </cell>
          <cell r="B274">
            <v>8</v>
          </cell>
          <cell r="C274">
            <v>51</v>
          </cell>
          <cell r="D274">
            <v>7151</v>
          </cell>
          <cell r="E274">
            <v>145</v>
          </cell>
          <cell r="F274" t="str">
            <v>MSTW WHITE 250 CT STANDARD PILLOWCASE</v>
          </cell>
          <cell r="G274" t="str">
            <v>STD</v>
          </cell>
          <cell r="H274" t="str">
            <v>ALL COTTON -PILLOWCASE</v>
          </cell>
        </row>
        <row r="275">
          <cell r="A275">
            <v>518151</v>
          </cell>
          <cell r="B275">
            <v>8</v>
          </cell>
          <cell r="C275">
            <v>51</v>
          </cell>
          <cell r="D275">
            <v>8151</v>
          </cell>
          <cell r="E275">
            <v>145</v>
          </cell>
          <cell r="F275" t="str">
            <v>MSTW WHITE EMBROIDERED PILLOWCASE STD</v>
          </cell>
          <cell r="G275" t="str">
            <v>STD</v>
          </cell>
          <cell r="H275" t="str">
            <v>PILLOWCASE</v>
          </cell>
        </row>
        <row r="276">
          <cell r="A276">
            <v>511751</v>
          </cell>
          <cell r="B276">
            <v>8</v>
          </cell>
          <cell r="C276">
            <v>51</v>
          </cell>
          <cell r="D276">
            <v>1751</v>
          </cell>
          <cell r="E276">
            <v>95</v>
          </cell>
          <cell r="F276" t="str">
            <v>MSTW SATEEN PEWTER STANDARD PILLOWCASE</v>
          </cell>
          <cell r="G276" t="str">
            <v>STD</v>
          </cell>
          <cell r="H276" t="str">
            <v>SATEEN -PILLOWCASE</v>
          </cell>
        </row>
        <row r="277">
          <cell r="A277">
            <v>511551</v>
          </cell>
          <cell r="B277">
            <v>8</v>
          </cell>
          <cell r="C277">
            <v>51</v>
          </cell>
          <cell r="D277">
            <v>1551</v>
          </cell>
          <cell r="E277">
            <v>95</v>
          </cell>
          <cell r="F277" t="str">
            <v>MSTW SATEEN WHITE STANDARD PILLOWCASE</v>
          </cell>
          <cell r="G277" t="str">
            <v>STD</v>
          </cell>
          <cell r="H277" t="str">
            <v>SATEEN -PILLOWCASE</v>
          </cell>
        </row>
        <row r="278">
          <cell r="A278">
            <v>511951</v>
          </cell>
          <cell r="B278">
            <v>8</v>
          </cell>
          <cell r="C278">
            <v>51</v>
          </cell>
          <cell r="D278">
            <v>1951</v>
          </cell>
          <cell r="E278">
            <v>95</v>
          </cell>
          <cell r="F278" t="str">
            <v>MSTW SATEEN BLUSH STANDARD PILLOWCASE</v>
          </cell>
          <cell r="G278" t="str">
            <v>STD</v>
          </cell>
          <cell r="H278" t="str">
            <v>SATEEN -PILLOWCASE</v>
          </cell>
        </row>
        <row r="279">
          <cell r="A279">
            <v>511851</v>
          </cell>
          <cell r="B279">
            <v>8</v>
          </cell>
          <cell r="C279">
            <v>51</v>
          </cell>
          <cell r="D279">
            <v>1851</v>
          </cell>
          <cell r="E279">
            <v>95</v>
          </cell>
          <cell r="F279" t="str">
            <v>MSTW SATEEN SAND STANDARD PILLOWCASE</v>
          </cell>
          <cell r="G279" t="str">
            <v>STD</v>
          </cell>
          <cell r="H279" t="str">
            <v>SATEEN -PILLOWCASE</v>
          </cell>
        </row>
        <row r="280">
          <cell r="A280">
            <v>511151</v>
          </cell>
          <cell r="B280">
            <v>8</v>
          </cell>
          <cell r="C280">
            <v>51</v>
          </cell>
          <cell r="D280">
            <v>1151</v>
          </cell>
          <cell r="E280">
            <v>95</v>
          </cell>
          <cell r="F280" t="str">
            <v>MSTW SATEEN OXFORD BLUE STANDARD PILLOWCASE</v>
          </cell>
          <cell r="G280" t="str">
            <v>STD</v>
          </cell>
          <cell r="H280" t="str">
            <v>SATEEN -PILLOWCASE</v>
          </cell>
        </row>
        <row r="281">
          <cell r="A281">
            <v>511351</v>
          </cell>
          <cell r="B281">
            <v>8</v>
          </cell>
          <cell r="C281">
            <v>51</v>
          </cell>
          <cell r="D281">
            <v>1351</v>
          </cell>
          <cell r="E281">
            <v>95</v>
          </cell>
          <cell r="F281" t="str">
            <v>MSTW SATEEN CLOVER STANDARD PILLOWCASE</v>
          </cell>
          <cell r="G281" t="str">
            <v>STD</v>
          </cell>
          <cell r="H281" t="str">
            <v>SATEEN -PILLOWCASE</v>
          </cell>
        </row>
        <row r="282">
          <cell r="A282">
            <v>517512</v>
          </cell>
          <cell r="B282">
            <v>8</v>
          </cell>
          <cell r="C282">
            <v>51</v>
          </cell>
          <cell r="D282">
            <v>7512</v>
          </cell>
          <cell r="E282">
            <v>145</v>
          </cell>
          <cell r="F282" t="str">
            <v>MSTW SWEET PEA 250 CT TW FITTED SHEET</v>
          </cell>
          <cell r="G282" t="str">
            <v xml:space="preserve">TWIN </v>
          </cell>
          <cell r="H282" t="str">
            <v>ALL COTTON -SHEET</v>
          </cell>
        </row>
        <row r="283">
          <cell r="A283">
            <v>517511</v>
          </cell>
          <cell r="B283">
            <v>8</v>
          </cell>
          <cell r="C283">
            <v>51</v>
          </cell>
          <cell r="D283">
            <v>7511</v>
          </cell>
          <cell r="E283">
            <v>145</v>
          </cell>
          <cell r="F283" t="str">
            <v>MSTW SWEET PEA 250 CT TWIN FLAT SHEET</v>
          </cell>
          <cell r="G283" t="str">
            <v xml:space="preserve">TWIN </v>
          </cell>
          <cell r="H283" t="str">
            <v>ALL COTTON -SHEET</v>
          </cell>
        </row>
        <row r="284">
          <cell r="A284">
            <v>517411</v>
          </cell>
          <cell r="B284">
            <v>8</v>
          </cell>
          <cell r="C284">
            <v>51</v>
          </cell>
          <cell r="D284">
            <v>7411</v>
          </cell>
          <cell r="E284">
            <v>145</v>
          </cell>
          <cell r="F284" t="str">
            <v>MSTW HYDRANGEA 250 CT TWIN FLAT SHEET</v>
          </cell>
          <cell r="G284" t="str">
            <v xml:space="preserve">TWIN </v>
          </cell>
          <cell r="H284" t="str">
            <v>ALL COTTON -SHEET</v>
          </cell>
        </row>
        <row r="285">
          <cell r="A285">
            <v>517312</v>
          </cell>
          <cell r="B285">
            <v>8</v>
          </cell>
          <cell r="C285">
            <v>51</v>
          </cell>
          <cell r="D285">
            <v>7312</v>
          </cell>
          <cell r="E285">
            <v>145</v>
          </cell>
          <cell r="F285" t="str">
            <v>MSTW BUTTER 250 CT TWIN FITTED SHEET</v>
          </cell>
          <cell r="G285" t="str">
            <v xml:space="preserve">TWIN </v>
          </cell>
          <cell r="H285" t="str">
            <v>ALL COTTON -SHEET</v>
          </cell>
        </row>
        <row r="286">
          <cell r="A286">
            <v>517412</v>
          </cell>
          <cell r="B286">
            <v>8</v>
          </cell>
          <cell r="C286">
            <v>51</v>
          </cell>
          <cell r="D286">
            <v>7412</v>
          </cell>
          <cell r="E286">
            <v>145</v>
          </cell>
          <cell r="F286" t="str">
            <v>MSTW HYDRANGEA 250 CT TWIN FITTED SHEET</v>
          </cell>
          <cell r="G286" t="str">
            <v xml:space="preserve">TWIN </v>
          </cell>
          <cell r="H286" t="str">
            <v>ALL COTTON -SHEET</v>
          </cell>
        </row>
        <row r="287">
          <cell r="A287">
            <v>517311</v>
          </cell>
          <cell r="B287">
            <v>8</v>
          </cell>
          <cell r="C287">
            <v>51</v>
          </cell>
          <cell r="D287">
            <v>7311</v>
          </cell>
          <cell r="E287">
            <v>145</v>
          </cell>
          <cell r="F287" t="str">
            <v>MSTW BUTTER 250 CT TWIN FLAT SHEET</v>
          </cell>
          <cell r="G287" t="str">
            <v xml:space="preserve">TWIN </v>
          </cell>
          <cell r="H287" t="str">
            <v>ALL COTTON -SHEET</v>
          </cell>
        </row>
        <row r="288">
          <cell r="A288">
            <v>517112</v>
          </cell>
          <cell r="B288">
            <v>8</v>
          </cell>
          <cell r="C288">
            <v>51</v>
          </cell>
          <cell r="D288">
            <v>7112</v>
          </cell>
          <cell r="E288">
            <v>145</v>
          </cell>
          <cell r="F288" t="str">
            <v>MSTW WHITE 250 CT TWIN FITTED SHEET</v>
          </cell>
          <cell r="G288" t="str">
            <v xml:space="preserve">TWIN </v>
          </cell>
          <cell r="H288" t="str">
            <v>ALL COTTON -SHEET</v>
          </cell>
        </row>
        <row r="289">
          <cell r="A289">
            <v>517111</v>
          </cell>
          <cell r="B289">
            <v>8</v>
          </cell>
          <cell r="C289">
            <v>51</v>
          </cell>
          <cell r="D289">
            <v>7111</v>
          </cell>
          <cell r="E289">
            <v>145</v>
          </cell>
          <cell r="F289" t="str">
            <v>MSTW WHITE 250 CT TWIN FLAT SHEET</v>
          </cell>
          <cell r="G289" t="str">
            <v xml:space="preserve">TWIN </v>
          </cell>
          <cell r="H289" t="str">
            <v>ALL COTTON -SHEET</v>
          </cell>
        </row>
        <row r="290">
          <cell r="A290">
            <v>511712</v>
          </cell>
          <cell r="B290">
            <v>8</v>
          </cell>
          <cell r="C290">
            <v>51</v>
          </cell>
          <cell r="D290">
            <v>1712</v>
          </cell>
          <cell r="E290">
            <v>95</v>
          </cell>
          <cell r="F290" t="str">
            <v>MSTW SATEEN PEWTER TWIN FITTED SHEET</v>
          </cell>
          <cell r="G290" t="str">
            <v xml:space="preserve">TWIN </v>
          </cell>
          <cell r="H290" t="str">
            <v>SATEEN -SHEET</v>
          </cell>
        </row>
        <row r="291">
          <cell r="A291">
            <v>511711</v>
          </cell>
          <cell r="B291">
            <v>8</v>
          </cell>
          <cell r="C291">
            <v>51</v>
          </cell>
          <cell r="D291">
            <v>1711</v>
          </cell>
          <cell r="E291">
            <v>95</v>
          </cell>
          <cell r="F291" t="str">
            <v>MSTW SATEEN PEWTER TWIN FLAT SHEET</v>
          </cell>
          <cell r="G291" t="str">
            <v xml:space="preserve">TWIN </v>
          </cell>
          <cell r="H291" t="str">
            <v>SATEEN -SHEET</v>
          </cell>
        </row>
        <row r="292">
          <cell r="A292">
            <v>511511</v>
          </cell>
          <cell r="B292">
            <v>8</v>
          </cell>
          <cell r="C292">
            <v>51</v>
          </cell>
          <cell r="D292">
            <v>1511</v>
          </cell>
          <cell r="E292">
            <v>95</v>
          </cell>
          <cell r="F292" t="str">
            <v>MSTW SATEEN WHITE TWIN FLAT SHEET</v>
          </cell>
          <cell r="G292" t="str">
            <v xml:space="preserve">TWIN </v>
          </cell>
          <cell r="H292" t="str">
            <v>SATEEN -SHEET</v>
          </cell>
        </row>
        <row r="293">
          <cell r="A293">
            <v>511512</v>
          </cell>
          <cell r="B293">
            <v>8</v>
          </cell>
          <cell r="C293">
            <v>51</v>
          </cell>
          <cell r="D293">
            <v>1512</v>
          </cell>
          <cell r="E293">
            <v>95</v>
          </cell>
          <cell r="F293" t="str">
            <v>MSTW SATEEN WHITE TWIN FITTED SHEET</v>
          </cell>
          <cell r="G293" t="str">
            <v xml:space="preserve">TWIN </v>
          </cell>
          <cell r="H293" t="str">
            <v>SATEEN -SHEET</v>
          </cell>
        </row>
        <row r="294">
          <cell r="A294">
            <v>511812</v>
          </cell>
          <cell r="B294">
            <v>8</v>
          </cell>
          <cell r="C294">
            <v>51</v>
          </cell>
          <cell r="D294">
            <v>1812</v>
          </cell>
          <cell r="E294">
            <v>95</v>
          </cell>
          <cell r="F294" t="str">
            <v>MSTW SATEEN SAND TWIN FITTED SHEET</v>
          </cell>
          <cell r="G294" t="str">
            <v xml:space="preserve">TWIN </v>
          </cell>
          <cell r="H294" t="str">
            <v>SATEEN -SHEET</v>
          </cell>
        </row>
        <row r="295">
          <cell r="A295">
            <v>511811</v>
          </cell>
          <cell r="B295">
            <v>8</v>
          </cell>
          <cell r="C295">
            <v>51</v>
          </cell>
          <cell r="D295">
            <v>1811</v>
          </cell>
          <cell r="E295">
            <v>95</v>
          </cell>
          <cell r="F295" t="str">
            <v>MSTW SATEEN SAND TWIN FLAT SHEET</v>
          </cell>
          <cell r="G295" t="str">
            <v xml:space="preserve">TWIN </v>
          </cell>
          <cell r="H295" t="str">
            <v>SATEEN -SHEET</v>
          </cell>
        </row>
        <row r="296">
          <cell r="A296">
            <v>511312</v>
          </cell>
          <cell r="B296">
            <v>8</v>
          </cell>
          <cell r="C296">
            <v>51</v>
          </cell>
          <cell r="D296">
            <v>1312</v>
          </cell>
          <cell r="E296">
            <v>95</v>
          </cell>
          <cell r="F296" t="str">
            <v>MSTW SATEEN CLOVER TWIN FITTED</v>
          </cell>
          <cell r="G296" t="str">
            <v xml:space="preserve">TWIN </v>
          </cell>
          <cell r="H296" t="str">
            <v>SATEEN -SHEET</v>
          </cell>
        </row>
        <row r="297">
          <cell r="A297">
            <v>511311</v>
          </cell>
          <cell r="B297">
            <v>8</v>
          </cell>
          <cell r="C297">
            <v>51</v>
          </cell>
          <cell r="D297">
            <v>1311</v>
          </cell>
          <cell r="E297">
            <v>95</v>
          </cell>
          <cell r="F297" t="str">
            <v>MSTW SATEEN CLOVER TWIN FLAT SHEET</v>
          </cell>
          <cell r="G297" t="str">
            <v xml:space="preserve">TWIN </v>
          </cell>
          <cell r="H297" t="str">
            <v>SATEEN -SHEET</v>
          </cell>
        </row>
        <row r="298">
          <cell r="A298">
            <v>511911</v>
          </cell>
          <cell r="B298">
            <v>8</v>
          </cell>
          <cell r="C298">
            <v>51</v>
          </cell>
          <cell r="D298">
            <v>1911</v>
          </cell>
          <cell r="E298">
            <v>95</v>
          </cell>
          <cell r="F298" t="str">
            <v>MSTW SATEEN BLUSH TWIN FLAT SHEET</v>
          </cell>
          <cell r="G298" t="str">
            <v xml:space="preserve">TWIN </v>
          </cell>
          <cell r="H298" t="str">
            <v>SATEEN -SHEET</v>
          </cell>
        </row>
        <row r="299">
          <cell r="A299">
            <v>511111</v>
          </cell>
          <cell r="B299">
            <v>8</v>
          </cell>
          <cell r="C299">
            <v>51</v>
          </cell>
          <cell r="D299">
            <v>1111</v>
          </cell>
          <cell r="E299">
            <v>95</v>
          </cell>
          <cell r="F299" t="str">
            <v>MSTW SATEEN OXFORD BLUE TWIN FLAT SHEET</v>
          </cell>
          <cell r="G299" t="str">
            <v xml:space="preserve">TWIN </v>
          </cell>
          <cell r="H299" t="str">
            <v>SATEEN -SHEET</v>
          </cell>
        </row>
        <row r="300">
          <cell r="A300">
            <v>511912</v>
          </cell>
          <cell r="B300">
            <v>8</v>
          </cell>
          <cell r="C300">
            <v>51</v>
          </cell>
          <cell r="D300">
            <v>1912</v>
          </cell>
          <cell r="E300">
            <v>95</v>
          </cell>
          <cell r="F300" t="str">
            <v>MSTW SATEEN BLUSH TWIN FITTED SHEET</v>
          </cell>
          <cell r="G300" t="str">
            <v xml:space="preserve">TWIN </v>
          </cell>
          <cell r="H300" t="str">
            <v>SATEEN -SHEET</v>
          </cell>
        </row>
        <row r="301">
          <cell r="A301">
            <v>511112</v>
          </cell>
          <cell r="B301">
            <v>8</v>
          </cell>
          <cell r="C301">
            <v>51</v>
          </cell>
          <cell r="D301">
            <v>1112</v>
          </cell>
          <cell r="E301">
            <v>95</v>
          </cell>
          <cell r="F301" t="str">
            <v>MSTW SATEEN OXFORD BLUE TWIN FITTED SHEET</v>
          </cell>
          <cell r="G301" t="str">
            <v xml:space="preserve">TWIN </v>
          </cell>
          <cell r="H301" t="str">
            <v>SATEEN -SHEET</v>
          </cell>
        </row>
        <row r="302">
          <cell r="A302">
            <v>528104</v>
          </cell>
          <cell r="B302">
            <v>8</v>
          </cell>
          <cell r="C302">
            <v>52</v>
          </cell>
          <cell r="D302">
            <v>8104</v>
          </cell>
          <cell r="E302">
            <v>176</v>
          </cell>
          <cell r="F302" t="str">
            <v>MSTW WHITE EMBROIDERED DUVET KING</v>
          </cell>
          <cell r="G302" t="str">
            <v>KING</v>
          </cell>
          <cell r="H302" t="str">
            <v xml:space="preserve">DUVET </v>
          </cell>
        </row>
        <row r="303">
          <cell r="A303">
            <v>521112</v>
          </cell>
          <cell r="B303">
            <v>8</v>
          </cell>
          <cell r="C303">
            <v>52</v>
          </cell>
          <cell r="D303">
            <v>1112</v>
          </cell>
          <cell r="E303">
            <v>96</v>
          </cell>
          <cell r="F303" t="str">
            <v>MSTW MORNING GLORY FUSTIAN  FULL</v>
          </cell>
          <cell r="G303" t="str">
            <v>FULL</v>
          </cell>
          <cell r="H303" t="str">
            <v>MATELASSE COVERLET</v>
          </cell>
        </row>
        <row r="304">
          <cell r="A304">
            <v>529815</v>
          </cell>
          <cell r="B304">
            <v>8</v>
          </cell>
          <cell r="C304">
            <v>52</v>
          </cell>
          <cell r="D304">
            <v>9815</v>
          </cell>
          <cell r="E304">
            <v>454</v>
          </cell>
          <cell r="F304" t="str">
            <v>CANTERBURY WHITE SHAM</v>
          </cell>
          <cell r="G304" t="str">
            <v>STD</v>
          </cell>
          <cell r="H304" t="str">
            <v>WOVEN SHAM</v>
          </cell>
        </row>
        <row r="305">
          <cell r="A305">
            <v>529615</v>
          </cell>
          <cell r="B305">
            <v>8</v>
          </cell>
          <cell r="C305">
            <v>52</v>
          </cell>
          <cell r="D305">
            <v>9615</v>
          </cell>
          <cell r="E305">
            <v>454</v>
          </cell>
          <cell r="F305" t="str">
            <v>CANTERBURY NATURAL SHAM</v>
          </cell>
          <cell r="G305" t="str">
            <v>STD</v>
          </cell>
          <cell r="H305" t="str">
            <v>WOVEN SHAM</v>
          </cell>
        </row>
        <row r="306">
          <cell r="A306">
            <v>529515</v>
          </cell>
          <cell r="B306">
            <v>8</v>
          </cell>
          <cell r="C306">
            <v>52</v>
          </cell>
          <cell r="D306">
            <v>9515</v>
          </cell>
          <cell r="E306">
            <v>454</v>
          </cell>
          <cell r="F306" t="str">
            <v>CANTERBURY HYDRANGEA SHAM</v>
          </cell>
          <cell r="G306" t="str">
            <v>STD</v>
          </cell>
          <cell r="H306" t="str">
            <v>WOVEN SHAM</v>
          </cell>
        </row>
        <row r="307">
          <cell r="A307">
            <v>529812</v>
          </cell>
          <cell r="B307">
            <v>8</v>
          </cell>
          <cell r="C307">
            <v>52</v>
          </cell>
          <cell r="D307">
            <v>9812</v>
          </cell>
          <cell r="E307">
            <v>454</v>
          </cell>
          <cell r="F307" t="str">
            <v>CANTERBURY WHITE FULL</v>
          </cell>
          <cell r="G307" t="str">
            <v>FULL</v>
          </cell>
          <cell r="H307" t="str">
            <v>WOVEN BEDSPREAD</v>
          </cell>
        </row>
        <row r="308">
          <cell r="A308">
            <v>527711</v>
          </cell>
          <cell r="B308">
            <v>8</v>
          </cell>
          <cell r="C308">
            <v>52</v>
          </cell>
          <cell r="D308">
            <v>7711</v>
          </cell>
          <cell r="E308">
            <v>154</v>
          </cell>
          <cell r="F308" t="str">
            <v>MSTW PROVINCIAL QUILT TWIN</v>
          </cell>
          <cell r="G308" t="str">
            <v xml:space="preserve">TWIN </v>
          </cell>
          <cell r="H308" t="str">
            <v>QUILT COVERLET</v>
          </cell>
        </row>
        <row r="309">
          <cell r="A309">
            <v>521111</v>
          </cell>
          <cell r="B309">
            <v>8</v>
          </cell>
          <cell r="C309">
            <v>52</v>
          </cell>
          <cell r="D309">
            <v>1111</v>
          </cell>
          <cell r="E309">
            <v>96</v>
          </cell>
          <cell r="F309" t="str">
            <v>MSTW MORNING GLORY FUSTIAN  TWIN</v>
          </cell>
          <cell r="G309" t="str">
            <v xml:space="preserve">TWIN </v>
          </cell>
          <cell r="H309" t="str">
            <v>MATELASSE COVERLET</v>
          </cell>
        </row>
        <row r="310">
          <cell r="A310">
            <v>528103</v>
          </cell>
          <cell r="B310">
            <v>8</v>
          </cell>
          <cell r="C310">
            <v>52</v>
          </cell>
          <cell r="D310">
            <v>8103</v>
          </cell>
          <cell r="E310">
            <v>176</v>
          </cell>
          <cell r="F310" t="str">
            <v>MSTW WHITE EMBROIDERED DUVET FL/QN</v>
          </cell>
          <cell r="G310" t="str">
            <v>FULL/QUEEN</v>
          </cell>
          <cell r="H310" t="str">
            <v xml:space="preserve">DUVET </v>
          </cell>
        </row>
        <row r="311">
          <cell r="A311">
            <v>528101</v>
          </cell>
          <cell r="B311">
            <v>8</v>
          </cell>
          <cell r="C311">
            <v>52</v>
          </cell>
          <cell r="D311">
            <v>8101</v>
          </cell>
          <cell r="E311">
            <v>176</v>
          </cell>
          <cell r="F311" t="str">
            <v>MSTW WHITE EMBROIDERED DUVET TWIN</v>
          </cell>
          <cell r="G311" t="str">
            <v xml:space="preserve">TWIN </v>
          </cell>
          <cell r="H311" t="str">
            <v xml:space="preserve">DUVET </v>
          </cell>
        </row>
        <row r="312">
          <cell r="A312">
            <v>521612</v>
          </cell>
          <cell r="B312">
            <v>8</v>
          </cell>
          <cell r="C312">
            <v>52</v>
          </cell>
          <cell r="D312">
            <v>1612</v>
          </cell>
          <cell r="E312">
            <v>96</v>
          </cell>
          <cell r="F312" t="str">
            <v>MSTW CLOVER FLOWER BOX COVERLET FULL</v>
          </cell>
          <cell r="G312" t="str">
            <v>FULL</v>
          </cell>
          <cell r="H312" t="str">
            <v>MATELASSE COVERLET</v>
          </cell>
        </row>
        <row r="313">
          <cell r="A313">
            <v>529813</v>
          </cell>
          <cell r="B313">
            <v>8</v>
          </cell>
          <cell r="C313">
            <v>52</v>
          </cell>
          <cell r="D313">
            <v>9813</v>
          </cell>
          <cell r="E313">
            <v>454</v>
          </cell>
          <cell r="F313" t="str">
            <v>CANTERBURY WHITE QUEEN</v>
          </cell>
          <cell r="G313" t="str">
            <v>QUEEN</v>
          </cell>
          <cell r="H313" t="str">
            <v>WOVEN BEDSPREAD</v>
          </cell>
        </row>
        <row r="314">
          <cell r="A314">
            <v>529811</v>
          </cell>
          <cell r="B314">
            <v>8</v>
          </cell>
          <cell r="C314">
            <v>52</v>
          </cell>
          <cell r="D314">
            <v>9811</v>
          </cell>
          <cell r="E314">
            <v>454</v>
          </cell>
          <cell r="F314" t="str">
            <v>CANTERBURY WHITE TWIN</v>
          </cell>
          <cell r="G314" t="str">
            <v xml:space="preserve">TWIN </v>
          </cell>
          <cell r="H314" t="str">
            <v>WOVEN BEDSPREAD</v>
          </cell>
        </row>
        <row r="315">
          <cell r="A315">
            <v>529512</v>
          </cell>
          <cell r="B315">
            <v>8</v>
          </cell>
          <cell r="C315">
            <v>52</v>
          </cell>
          <cell r="D315">
            <v>9512</v>
          </cell>
          <cell r="E315">
            <v>454</v>
          </cell>
          <cell r="F315" t="str">
            <v>CANTERBURY HYDRANGEA FULL</v>
          </cell>
          <cell r="G315" t="str">
            <v>FULL</v>
          </cell>
          <cell r="H315" t="str">
            <v>WOVEN BEDSPREAD</v>
          </cell>
        </row>
        <row r="316">
          <cell r="A316">
            <v>529422</v>
          </cell>
          <cell r="B316">
            <v>8</v>
          </cell>
          <cell r="C316">
            <v>52</v>
          </cell>
          <cell r="D316">
            <v>9422</v>
          </cell>
          <cell r="E316">
            <v>15</v>
          </cell>
          <cell r="F316" t="str">
            <v>MSTW BUTTER CHENILLE DOT BEDSPREAD</v>
          </cell>
          <cell r="G316" t="str">
            <v>FULL</v>
          </cell>
          <cell r="H316" t="str">
            <v>CHENILLE BEDSPREAD</v>
          </cell>
        </row>
        <row r="317">
          <cell r="A317">
            <v>529612</v>
          </cell>
          <cell r="B317">
            <v>8</v>
          </cell>
          <cell r="C317">
            <v>52</v>
          </cell>
          <cell r="D317">
            <v>9612</v>
          </cell>
          <cell r="E317">
            <v>454</v>
          </cell>
          <cell r="F317" t="str">
            <v>CANTERBURY NATURAL FULL</v>
          </cell>
          <cell r="G317" t="str">
            <v>FULL</v>
          </cell>
          <cell r="H317" t="str">
            <v>WOVEN BEDSPREAD</v>
          </cell>
        </row>
        <row r="318">
          <cell r="A318">
            <v>527514</v>
          </cell>
          <cell r="B318">
            <v>8</v>
          </cell>
          <cell r="C318">
            <v>52</v>
          </cell>
          <cell r="D318">
            <v>7514</v>
          </cell>
          <cell r="E318">
            <v>154</v>
          </cell>
          <cell r="F318" t="str">
            <v>MSTW COLOR-BAR QUILT KING</v>
          </cell>
          <cell r="G318" t="str">
            <v>KING</v>
          </cell>
          <cell r="H318" t="str">
            <v>QUILT COVERLET</v>
          </cell>
        </row>
        <row r="319">
          <cell r="A319">
            <v>529713</v>
          </cell>
          <cell r="B319">
            <v>8</v>
          </cell>
          <cell r="C319">
            <v>52</v>
          </cell>
          <cell r="D319">
            <v>9713</v>
          </cell>
          <cell r="E319">
            <v>454</v>
          </cell>
          <cell r="F319" t="str">
            <v>CANTERBURY SWEET PEA QUEEN</v>
          </cell>
          <cell r="G319" t="str">
            <v>QUEEN</v>
          </cell>
          <cell r="H319" t="str">
            <v>WOVEN BEDSPREAD</v>
          </cell>
        </row>
        <row r="320">
          <cell r="A320">
            <v>529513</v>
          </cell>
          <cell r="B320">
            <v>8</v>
          </cell>
          <cell r="C320">
            <v>52</v>
          </cell>
          <cell r="D320">
            <v>9513</v>
          </cell>
          <cell r="E320">
            <v>454</v>
          </cell>
          <cell r="F320" t="str">
            <v>CANTERBURY HYDRANGEA QUEEN</v>
          </cell>
          <cell r="G320" t="str">
            <v>QUEEN</v>
          </cell>
          <cell r="H320" t="str">
            <v>WOVEN BEDSPREAD</v>
          </cell>
        </row>
        <row r="321">
          <cell r="A321">
            <v>529611</v>
          </cell>
          <cell r="B321">
            <v>8</v>
          </cell>
          <cell r="C321">
            <v>52</v>
          </cell>
          <cell r="D321">
            <v>9611</v>
          </cell>
          <cell r="E321">
            <v>454</v>
          </cell>
          <cell r="F321" t="str">
            <v>CANTERBURY NATURAL TWIN</v>
          </cell>
          <cell r="G321" t="str">
            <v xml:space="preserve">TWIN </v>
          </cell>
          <cell r="H321" t="str">
            <v>WOVEN BEDSPREAD</v>
          </cell>
        </row>
        <row r="322">
          <cell r="A322">
            <v>529712</v>
          </cell>
          <cell r="B322">
            <v>8</v>
          </cell>
          <cell r="C322">
            <v>52</v>
          </cell>
          <cell r="D322">
            <v>9712</v>
          </cell>
          <cell r="E322">
            <v>454</v>
          </cell>
          <cell r="F322" t="str">
            <v>CANTERBURY SWEET PEA FULL</v>
          </cell>
          <cell r="G322" t="str">
            <v>FULL</v>
          </cell>
          <cell r="H322" t="str">
            <v>WOVEN BEDSPREAD</v>
          </cell>
        </row>
        <row r="323">
          <cell r="A323">
            <v>529423</v>
          </cell>
          <cell r="B323">
            <v>8</v>
          </cell>
          <cell r="C323">
            <v>52</v>
          </cell>
          <cell r="D323">
            <v>9423</v>
          </cell>
          <cell r="E323">
            <v>15</v>
          </cell>
          <cell r="F323" t="str">
            <v>MSTW BUTTER CHENILLE DOT BEDSPREAD</v>
          </cell>
          <cell r="G323" t="str">
            <v>QUEEN</v>
          </cell>
          <cell r="H323" t="str">
            <v>CHENILLE BEDSPREAD</v>
          </cell>
        </row>
        <row r="324">
          <cell r="A324">
            <v>529613</v>
          </cell>
          <cell r="B324">
            <v>8</v>
          </cell>
          <cell r="C324">
            <v>52</v>
          </cell>
          <cell r="D324">
            <v>9613</v>
          </cell>
          <cell r="E324">
            <v>454</v>
          </cell>
          <cell r="F324" t="str">
            <v>CANTERBURY NATURAL QUEEN</v>
          </cell>
          <cell r="G324" t="str">
            <v>QUEEN</v>
          </cell>
          <cell r="H324" t="str">
            <v>WOVEN BEDSPREAD</v>
          </cell>
        </row>
        <row r="325">
          <cell r="A325">
            <v>529715</v>
          </cell>
          <cell r="B325">
            <v>8</v>
          </cell>
          <cell r="C325">
            <v>52</v>
          </cell>
          <cell r="D325">
            <v>9715</v>
          </cell>
          <cell r="E325">
            <v>454</v>
          </cell>
          <cell r="F325" t="str">
            <v>CANTERBURY SWEET PEA SHAM</v>
          </cell>
          <cell r="G325" t="str">
            <v>STD</v>
          </cell>
          <cell r="H325" t="str">
            <v>WOVEN SHAM</v>
          </cell>
        </row>
        <row r="326">
          <cell r="A326">
            <v>527714</v>
          </cell>
          <cell r="B326">
            <v>8</v>
          </cell>
          <cell r="C326">
            <v>52</v>
          </cell>
          <cell r="D326">
            <v>7714</v>
          </cell>
          <cell r="E326">
            <v>154</v>
          </cell>
          <cell r="F326" t="str">
            <v>MSTW PROVINCIAL QUILT KING</v>
          </cell>
          <cell r="G326" t="str">
            <v>KING</v>
          </cell>
          <cell r="H326" t="str">
            <v>QUILT COVERLET</v>
          </cell>
        </row>
        <row r="327">
          <cell r="A327">
            <v>527611</v>
          </cell>
          <cell r="B327">
            <v>8</v>
          </cell>
          <cell r="C327">
            <v>52</v>
          </cell>
          <cell r="D327">
            <v>7611</v>
          </cell>
          <cell r="E327">
            <v>154</v>
          </cell>
          <cell r="F327" t="str">
            <v>MSTW HONEYCOMB QUILT TWIN</v>
          </cell>
          <cell r="G327" t="str">
            <v xml:space="preserve">TWIN </v>
          </cell>
          <cell r="H327" t="str">
            <v>QUILT COVERLET</v>
          </cell>
        </row>
        <row r="328">
          <cell r="A328">
            <v>527614</v>
          </cell>
          <cell r="B328">
            <v>8</v>
          </cell>
          <cell r="C328">
            <v>52</v>
          </cell>
          <cell r="D328">
            <v>7614</v>
          </cell>
          <cell r="E328">
            <v>154</v>
          </cell>
          <cell r="F328" t="str">
            <v>MSTW HONEYCOMB QUILT KING</v>
          </cell>
          <cell r="G328" t="str">
            <v>KING</v>
          </cell>
          <cell r="H328" t="str">
            <v>QUILT COVERLET</v>
          </cell>
        </row>
        <row r="329">
          <cell r="A329">
            <v>521611</v>
          </cell>
          <cell r="B329">
            <v>8</v>
          </cell>
          <cell r="C329">
            <v>52</v>
          </cell>
          <cell r="D329">
            <v>1611</v>
          </cell>
          <cell r="E329">
            <v>96</v>
          </cell>
          <cell r="F329" t="str">
            <v>MSTW CLOVER FLOWER BOX COVERLET TWIN</v>
          </cell>
          <cell r="G329" t="str">
            <v xml:space="preserve">TWIN </v>
          </cell>
          <cell r="H329" t="str">
            <v>MATELASSE COVERLET</v>
          </cell>
        </row>
        <row r="330">
          <cell r="A330">
            <v>521113</v>
          </cell>
          <cell r="B330">
            <v>8</v>
          </cell>
          <cell r="C330">
            <v>52</v>
          </cell>
          <cell r="D330">
            <v>1113</v>
          </cell>
          <cell r="E330">
            <v>96</v>
          </cell>
          <cell r="F330" t="str">
            <v>MSTW MORNING GLORY FUSTIAN  QUEEN</v>
          </cell>
          <cell r="G330" t="str">
            <v>QUEEN</v>
          </cell>
          <cell r="H330" t="str">
            <v>MATELASSE COVERLET</v>
          </cell>
        </row>
        <row r="331">
          <cell r="A331">
            <v>527713</v>
          </cell>
          <cell r="B331">
            <v>8</v>
          </cell>
          <cell r="C331">
            <v>52</v>
          </cell>
          <cell r="D331">
            <v>7713</v>
          </cell>
          <cell r="E331">
            <v>154</v>
          </cell>
          <cell r="F331" t="str">
            <v>MSTW PROVINCIAL QUILT FULL/QUEEN</v>
          </cell>
          <cell r="G331" t="str">
            <v>FULL/QUEEN</v>
          </cell>
          <cell r="H331" t="str">
            <v>QUILT COVERLET</v>
          </cell>
        </row>
        <row r="332">
          <cell r="A332">
            <v>529421</v>
          </cell>
          <cell r="B332">
            <v>8</v>
          </cell>
          <cell r="C332">
            <v>52</v>
          </cell>
          <cell r="D332">
            <v>9421</v>
          </cell>
          <cell r="E332">
            <v>15</v>
          </cell>
          <cell r="F332" t="str">
            <v>MSTW BUTTER CHENILLE DOT BEDSPREAD</v>
          </cell>
          <cell r="G332" t="str">
            <v xml:space="preserve">TWIN </v>
          </cell>
          <cell r="H332" t="str">
            <v>CHENILLE BEDSPREAD</v>
          </cell>
        </row>
        <row r="333">
          <cell r="A333">
            <v>526231</v>
          </cell>
          <cell r="B333">
            <v>8</v>
          </cell>
          <cell r="C333">
            <v>52</v>
          </cell>
          <cell r="D333">
            <v>6231</v>
          </cell>
          <cell r="E333">
            <v>154</v>
          </cell>
          <cell r="F333" t="str">
            <v>FLORAL RIBBON BEDSKIRT TWIN</v>
          </cell>
          <cell r="G333" t="str">
            <v xml:space="preserve">TWIN </v>
          </cell>
          <cell r="H333" t="str">
            <v>BEDSKIRT</v>
          </cell>
        </row>
        <row r="334">
          <cell r="A334">
            <v>528105</v>
          </cell>
          <cell r="B334">
            <v>8</v>
          </cell>
          <cell r="C334">
            <v>52</v>
          </cell>
          <cell r="D334">
            <v>8105</v>
          </cell>
          <cell r="E334">
            <v>176</v>
          </cell>
          <cell r="F334" t="str">
            <v>MSTW WHITE EMBROIDERED SHAM STANDARD</v>
          </cell>
          <cell r="G334" t="str">
            <v>STD</v>
          </cell>
          <cell r="H334" t="str">
            <v>DUVET SHAM</v>
          </cell>
        </row>
        <row r="335">
          <cell r="A335">
            <v>529511</v>
          </cell>
          <cell r="B335">
            <v>8</v>
          </cell>
          <cell r="C335">
            <v>52</v>
          </cell>
          <cell r="D335">
            <v>9511</v>
          </cell>
          <cell r="E335">
            <v>454</v>
          </cell>
          <cell r="F335" t="str">
            <v>CANTERBURY HYDRANGEA TWIN</v>
          </cell>
          <cell r="G335" t="str">
            <v xml:space="preserve">TWIN </v>
          </cell>
          <cell r="H335" t="str">
            <v>WOVEN BEDSPREAD</v>
          </cell>
        </row>
        <row r="336">
          <cell r="A336">
            <v>529711</v>
          </cell>
          <cell r="B336">
            <v>8</v>
          </cell>
          <cell r="C336">
            <v>52</v>
          </cell>
          <cell r="D336">
            <v>9711</v>
          </cell>
          <cell r="E336">
            <v>454</v>
          </cell>
          <cell r="F336" t="str">
            <v>CANTERBURY SWEET PEA TWIN</v>
          </cell>
          <cell r="G336" t="str">
            <v xml:space="preserve">TWIN </v>
          </cell>
          <cell r="H336" t="str">
            <v>WOVEN BEDSPREAD</v>
          </cell>
        </row>
        <row r="337">
          <cell r="A337">
            <v>526234</v>
          </cell>
          <cell r="B337">
            <v>8</v>
          </cell>
          <cell r="C337">
            <v>52</v>
          </cell>
          <cell r="D337">
            <v>6234</v>
          </cell>
          <cell r="E337">
            <v>154</v>
          </cell>
          <cell r="F337" t="str">
            <v>FLORAL RIBBON BEDSKIRT KING</v>
          </cell>
          <cell r="G337" t="str">
            <v>KING</v>
          </cell>
          <cell r="H337" t="str">
            <v>BEDSKIRT</v>
          </cell>
        </row>
        <row r="338">
          <cell r="A338">
            <v>521202</v>
          </cell>
          <cell r="B338">
            <v>8</v>
          </cell>
          <cell r="C338">
            <v>52</v>
          </cell>
          <cell r="D338">
            <v>1202</v>
          </cell>
          <cell r="E338">
            <v>96</v>
          </cell>
          <cell r="F338" t="str">
            <v>MSTW MATELASSE WHITE COVERLET FULL</v>
          </cell>
          <cell r="G338" t="str">
            <v>FULL</v>
          </cell>
          <cell r="H338" t="str">
            <v>MATELASSE COVERLET</v>
          </cell>
        </row>
        <row r="339">
          <cell r="A339">
            <v>527511</v>
          </cell>
          <cell r="B339">
            <v>8</v>
          </cell>
          <cell r="C339">
            <v>52</v>
          </cell>
          <cell r="D339">
            <v>7511</v>
          </cell>
          <cell r="E339">
            <v>154</v>
          </cell>
          <cell r="F339" t="str">
            <v>MSTW COLOR-BAR QUILT TWIN</v>
          </cell>
          <cell r="G339" t="str">
            <v xml:space="preserve">TWIN </v>
          </cell>
          <cell r="H339" t="str">
            <v>QUILT COVERLET</v>
          </cell>
        </row>
        <row r="340">
          <cell r="A340">
            <v>529425</v>
          </cell>
          <cell r="B340">
            <v>8</v>
          </cell>
          <cell r="C340">
            <v>52</v>
          </cell>
          <cell r="D340">
            <v>9425</v>
          </cell>
          <cell r="E340">
            <v>15</v>
          </cell>
          <cell r="F340" t="str">
            <v>MSTW BUTTER CHENILLE DOT BEDSPREAD</v>
          </cell>
          <cell r="G340" t="str">
            <v>STD</v>
          </cell>
          <cell r="H340" t="str">
            <v>CHENILLE SHAM</v>
          </cell>
        </row>
        <row r="341">
          <cell r="A341">
            <v>527613</v>
          </cell>
          <cell r="B341">
            <v>8</v>
          </cell>
          <cell r="C341">
            <v>52</v>
          </cell>
          <cell r="D341">
            <v>7613</v>
          </cell>
          <cell r="E341">
            <v>154</v>
          </cell>
          <cell r="F341" t="str">
            <v>MSTW HONEYCOMB QUILT FULL/QUEEN</v>
          </cell>
          <cell r="G341" t="str">
            <v>FULL/QUEEN</v>
          </cell>
          <cell r="H341" t="str">
            <v>QUILT COVERLET</v>
          </cell>
        </row>
        <row r="342">
          <cell r="A342">
            <v>529112</v>
          </cell>
          <cell r="B342">
            <v>8</v>
          </cell>
          <cell r="C342">
            <v>52</v>
          </cell>
          <cell r="D342">
            <v>9112</v>
          </cell>
          <cell r="E342">
            <v>15</v>
          </cell>
          <cell r="F342" t="str">
            <v>MSTW CREAM CHENILLE RIB BEDSPREAD FULL</v>
          </cell>
          <cell r="G342" t="str">
            <v>FULL</v>
          </cell>
          <cell r="H342" t="str">
            <v>CHENILLE BEDSPREAD</v>
          </cell>
        </row>
        <row r="343">
          <cell r="A343">
            <v>527513</v>
          </cell>
          <cell r="B343">
            <v>8</v>
          </cell>
          <cell r="C343">
            <v>52</v>
          </cell>
          <cell r="D343">
            <v>7513</v>
          </cell>
          <cell r="E343">
            <v>154</v>
          </cell>
          <cell r="F343" t="str">
            <v>MSTW COLOR-BAR QUILT FULL/QUEEN</v>
          </cell>
          <cell r="G343" t="str">
            <v>FULL/QUEEN</v>
          </cell>
          <cell r="H343" t="str">
            <v>QUILT COVERLET</v>
          </cell>
        </row>
        <row r="344">
          <cell r="A344">
            <v>526134</v>
          </cell>
          <cell r="B344">
            <v>8</v>
          </cell>
          <cell r="C344">
            <v>52</v>
          </cell>
          <cell r="D344">
            <v>6134</v>
          </cell>
          <cell r="E344">
            <v>154</v>
          </cell>
          <cell r="F344" t="str">
            <v>FIGURE 8 BEDSKIRT KING</v>
          </cell>
          <cell r="G344" t="str">
            <v>KING</v>
          </cell>
          <cell r="H344" t="str">
            <v>BEDSKIRT</v>
          </cell>
        </row>
        <row r="345">
          <cell r="A345">
            <v>526290</v>
          </cell>
          <cell r="B345">
            <v>8</v>
          </cell>
          <cell r="C345">
            <v>52</v>
          </cell>
          <cell r="D345">
            <v>6290</v>
          </cell>
          <cell r="E345">
            <v>154</v>
          </cell>
          <cell r="F345" t="str">
            <v>FLORAL RIBBON SHAM PC</v>
          </cell>
          <cell r="G345" t="str">
            <v>STD</v>
          </cell>
          <cell r="H345" t="str">
            <v>PILLOWCASE</v>
          </cell>
        </row>
        <row r="346">
          <cell r="A346">
            <v>529111</v>
          </cell>
          <cell r="B346">
            <v>8</v>
          </cell>
          <cell r="C346">
            <v>52</v>
          </cell>
          <cell r="D346">
            <v>9111</v>
          </cell>
          <cell r="E346">
            <v>15</v>
          </cell>
          <cell r="F346" t="str">
            <v>MSTW CREAM CHENILLE RIB BEDSPREAD TWIN</v>
          </cell>
          <cell r="G346" t="str">
            <v xml:space="preserve">TWIN </v>
          </cell>
          <cell r="H346" t="str">
            <v>CHENILLE BEDSPREAD</v>
          </cell>
        </row>
        <row r="347">
          <cell r="A347">
            <v>526232</v>
          </cell>
          <cell r="B347">
            <v>8</v>
          </cell>
          <cell r="C347">
            <v>52</v>
          </cell>
          <cell r="D347">
            <v>6232</v>
          </cell>
          <cell r="E347">
            <v>154</v>
          </cell>
          <cell r="F347" t="str">
            <v>FLORAL RIBBON BEDSKIRT FULL</v>
          </cell>
          <cell r="G347" t="str">
            <v>FULL</v>
          </cell>
          <cell r="H347" t="str">
            <v>BEDSKIRT</v>
          </cell>
        </row>
        <row r="348">
          <cell r="A348">
            <v>526228</v>
          </cell>
          <cell r="B348">
            <v>8</v>
          </cell>
          <cell r="C348">
            <v>52</v>
          </cell>
          <cell r="D348">
            <v>6228</v>
          </cell>
          <cell r="E348">
            <v>154</v>
          </cell>
          <cell r="F348" t="str">
            <v>FLORAL RIBBON SHAM #1</v>
          </cell>
          <cell r="G348" t="str">
            <v>STD</v>
          </cell>
          <cell r="H348" t="str">
            <v>SHAM</v>
          </cell>
        </row>
        <row r="349">
          <cell r="A349">
            <v>529115</v>
          </cell>
          <cell r="B349">
            <v>8</v>
          </cell>
          <cell r="C349">
            <v>52</v>
          </cell>
          <cell r="D349">
            <v>9115</v>
          </cell>
          <cell r="E349">
            <v>15</v>
          </cell>
          <cell r="F349" t="str">
            <v>MSTW CREAM CHENILLE RIB SHAM STANDARD</v>
          </cell>
          <cell r="G349" t="str">
            <v>STD</v>
          </cell>
          <cell r="H349" t="str">
            <v>CHENILLE SHAM</v>
          </cell>
        </row>
        <row r="350">
          <cell r="A350">
            <v>526260</v>
          </cell>
          <cell r="B350">
            <v>8</v>
          </cell>
          <cell r="C350">
            <v>52</v>
          </cell>
          <cell r="D350">
            <v>6260</v>
          </cell>
          <cell r="E350">
            <v>154</v>
          </cell>
          <cell r="F350" t="str">
            <v>FLORAL RIBBON PILLOW</v>
          </cell>
          <cell r="H350" t="str">
            <v>TOSS PILLOW</v>
          </cell>
        </row>
        <row r="351">
          <cell r="A351">
            <v>529222</v>
          </cell>
          <cell r="B351">
            <v>8</v>
          </cell>
          <cell r="C351">
            <v>52</v>
          </cell>
          <cell r="D351">
            <v>9222</v>
          </cell>
          <cell r="E351">
            <v>15</v>
          </cell>
          <cell r="F351" t="str">
            <v>MSTW WHITE CHENILLE DOT BEDSPREAD FULL</v>
          </cell>
          <cell r="G351" t="str">
            <v>FULL</v>
          </cell>
          <cell r="H351" t="str">
            <v>CHENILLE BEDSPREAD</v>
          </cell>
        </row>
        <row r="352">
          <cell r="A352">
            <v>521114</v>
          </cell>
          <cell r="B352">
            <v>8</v>
          </cell>
          <cell r="C352">
            <v>52</v>
          </cell>
          <cell r="D352">
            <v>1114</v>
          </cell>
          <cell r="E352">
            <v>96</v>
          </cell>
          <cell r="F352" t="str">
            <v>MSTW MORNING GLORY FUSTIAN SHAM STANDARD</v>
          </cell>
          <cell r="G352" t="str">
            <v>STD</v>
          </cell>
          <cell r="H352" t="str">
            <v>MATELASSE SHAM</v>
          </cell>
        </row>
        <row r="353">
          <cell r="A353">
            <v>527515</v>
          </cell>
          <cell r="B353">
            <v>8</v>
          </cell>
          <cell r="C353">
            <v>52</v>
          </cell>
          <cell r="D353">
            <v>7515</v>
          </cell>
          <cell r="E353">
            <v>154</v>
          </cell>
          <cell r="F353" t="str">
            <v>MSTW COLOR-BAR QUILT SHAM</v>
          </cell>
          <cell r="G353" t="str">
            <v>STD</v>
          </cell>
          <cell r="H353" t="str">
            <v>QUILT SHAM</v>
          </cell>
        </row>
        <row r="354">
          <cell r="A354">
            <v>527414</v>
          </cell>
          <cell r="B354">
            <v>8</v>
          </cell>
          <cell r="C354">
            <v>52</v>
          </cell>
          <cell r="D354">
            <v>7414</v>
          </cell>
          <cell r="E354">
            <v>154</v>
          </cell>
          <cell r="F354" t="str">
            <v>MSTW DIAMOND  QUILT KING</v>
          </cell>
          <cell r="G354" t="str">
            <v>KING</v>
          </cell>
          <cell r="H354" t="str">
            <v>QUILT COVERLET</v>
          </cell>
        </row>
        <row r="355">
          <cell r="A355">
            <v>527312</v>
          </cell>
          <cell r="B355">
            <v>8</v>
          </cell>
          <cell r="C355">
            <v>52</v>
          </cell>
          <cell r="D355">
            <v>7312</v>
          </cell>
          <cell r="E355">
            <v>154</v>
          </cell>
          <cell r="F355" t="str">
            <v>MSTW DIAMOND  QUILT FL/QN</v>
          </cell>
          <cell r="G355" t="str">
            <v>FULL/QUEEN</v>
          </cell>
          <cell r="H355" t="str">
            <v>QUILT COVERLET</v>
          </cell>
        </row>
        <row r="356">
          <cell r="A356">
            <v>527214</v>
          </cell>
          <cell r="B356">
            <v>8</v>
          </cell>
          <cell r="C356">
            <v>52</v>
          </cell>
          <cell r="D356">
            <v>7214</v>
          </cell>
          <cell r="E356">
            <v>154</v>
          </cell>
          <cell r="F356" t="str">
            <v>MSTW WEDDING RING QUILT KING</v>
          </cell>
          <cell r="G356" t="str">
            <v>KING</v>
          </cell>
          <cell r="H356" t="str">
            <v>QUILT COVERLET</v>
          </cell>
        </row>
        <row r="357">
          <cell r="A357">
            <v>527715</v>
          </cell>
          <cell r="B357">
            <v>8</v>
          </cell>
          <cell r="C357">
            <v>52</v>
          </cell>
          <cell r="D357">
            <v>7715</v>
          </cell>
          <cell r="E357">
            <v>154</v>
          </cell>
          <cell r="F357" t="str">
            <v>MSTW PROVINCIAL QUILT SHAM</v>
          </cell>
          <cell r="G357" t="str">
            <v>STD</v>
          </cell>
          <cell r="H357" t="str">
            <v>QUILT SHAM</v>
          </cell>
        </row>
        <row r="358">
          <cell r="A358">
            <v>527415</v>
          </cell>
          <cell r="B358">
            <v>8</v>
          </cell>
          <cell r="C358">
            <v>52</v>
          </cell>
          <cell r="D358">
            <v>7415</v>
          </cell>
          <cell r="E358">
            <v>154</v>
          </cell>
          <cell r="F358" t="str">
            <v>MSTW DIAMOND  SHAM STANDARD</v>
          </cell>
          <cell r="G358" t="str">
            <v>STD</v>
          </cell>
          <cell r="H358" t="str">
            <v>QUILT SHAM</v>
          </cell>
        </row>
        <row r="359">
          <cell r="A359">
            <v>526190</v>
          </cell>
          <cell r="B359">
            <v>8</v>
          </cell>
          <cell r="C359">
            <v>52</v>
          </cell>
          <cell r="D359">
            <v>6190</v>
          </cell>
          <cell r="E359">
            <v>154</v>
          </cell>
          <cell r="F359" t="str">
            <v>FIGURE 8 PC</v>
          </cell>
          <cell r="G359" t="str">
            <v>STD</v>
          </cell>
          <cell r="H359" t="str">
            <v>PILLOWCASE</v>
          </cell>
        </row>
        <row r="360">
          <cell r="A360">
            <v>526131</v>
          </cell>
          <cell r="B360">
            <v>8</v>
          </cell>
          <cell r="C360">
            <v>52</v>
          </cell>
          <cell r="D360">
            <v>6131</v>
          </cell>
          <cell r="E360">
            <v>154</v>
          </cell>
          <cell r="F360" t="str">
            <v>FIGURE 8 BEDSKIRT TWIN</v>
          </cell>
          <cell r="G360" t="str">
            <v xml:space="preserve">TWIN </v>
          </cell>
          <cell r="H360" t="str">
            <v>BEDSKIRT</v>
          </cell>
        </row>
        <row r="361">
          <cell r="A361">
            <v>529113</v>
          </cell>
          <cell r="B361">
            <v>8</v>
          </cell>
          <cell r="C361">
            <v>52</v>
          </cell>
          <cell r="D361">
            <v>9113</v>
          </cell>
          <cell r="E361">
            <v>15</v>
          </cell>
          <cell r="F361" t="str">
            <v>MSTW CREAM CHENILLE RIB BEDSPREAD QUEEN</v>
          </cell>
          <cell r="G361" t="str">
            <v>QUEEN</v>
          </cell>
          <cell r="H361" t="str">
            <v>CHENILLE BEDSPREAD</v>
          </cell>
        </row>
        <row r="362">
          <cell r="A362">
            <v>527311</v>
          </cell>
          <cell r="B362">
            <v>8</v>
          </cell>
          <cell r="C362">
            <v>52</v>
          </cell>
          <cell r="D362">
            <v>7311</v>
          </cell>
          <cell r="E362">
            <v>154</v>
          </cell>
          <cell r="F362" t="str">
            <v>MSTW DIAMOND  QUILT TWIN</v>
          </cell>
          <cell r="G362" t="str">
            <v xml:space="preserve">TWIN </v>
          </cell>
          <cell r="H362" t="str">
            <v>QUILT COVERLET</v>
          </cell>
        </row>
        <row r="363">
          <cell r="A363">
            <v>529221</v>
          </cell>
          <cell r="B363">
            <v>8</v>
          </cell>
          <cell r="C363">
            <v>52</v>
          </cell>
          <cell r="D363">
            <v>9221</v>
          </cell>
          <cell r="E363">
            <v>15</v>
          </cell>
          <cell r="F363" t="str">
            <v>MSTW WHITE CHENILLE DOT BEDSPREAD TWIN</v>
          </cell>
          <cell r="G363" t="str">
            <v xml:space="preserve">TWIN </v>
          </cell>
          <cell r="H363" t="str">
            <v>CHENILLE BEDSPREAD</v>
          </cell>
        </row>
        <row r="364">
          <cell r="A364">
            <v>521201</v>
          </cell>
          <cell r="B364">
            <v>8</v>
          </cell>
          <cell r="C364">
            <v>52</v>
          </cell>
          <cell r="D364">
            <v>1201</v>
          </cell>
          <cell r="E364">
            <v>96</v>
          </cell>
          <cell r="F364" t="str">
            <v>MSTW MATELASSE WHITE COVERLET TWIN</v>
          </cell>
          <cell r="G364" t="str">
            <v xml:space="preserve">TWIN </v>
          </cell>
          <cell r="H364" t="str">
            <v>MATELASSE COVERLET</v>
          </cell>
        </row>
        <row r="365">
          <cell r="A365">
            <v>527615</v>
          </cell>
          <cell r="B365">
            <v>8</v>
          </cell>
          <cell r="C365">
            <v>52</v>
          </cell>
          <cell r="D365">
            <v>7615</v>
          </cell>
          <cell r="E365">
            <v>154</v>
          </cell>
          <cell r="F365" t="str">
            <v>MSTW HONEYCOMB QUILT SHAM</v>
          </cell>
          <cell r="G365" t="str">
            <v>STD</v>
          </cell>
          <cell r="H365" t="str">
            <v>QUILT SHAM</v>
          </cell>
        </row>
        <row r="366">
          <cell r="A366">
            <v>526233</v>
          </cell>
          <cell r="B366">
            <v>8</v>
          </cell>
          <cell r="C366">
            <v>52</v>
          </cell>
          <cell r="D366">
            <v>6233</v>
          </cell>
          <cell r="E366">
            <v>154</v>
          </cell>
          <cell r="F366" t="str">
            <v>FLORAL RIBBON BEDSKIRT QUEEN</v>
          </cell>
          <cell r="G366" t="str">
            <v>QUEEN</v>
          </cell>
          <cell r="H366" t="str">
            <v>BEDSKIRT</v>
          </cell>
        </row>
        <row r="367">
          <cell r="A367">
            <v>521613</v>
          </cell>
          <cell r="B367">
            <v>8</v>
          </cell>
          <cell r="C367">
            <v>52</v>
          </cell>
          <cell r="D367">
            <v>1613</v>
          </cell>
          <cell r="E367">
            <v>96</v>
          </cell>
          <cell r="F367" t="str">
            <v>MSTW CLOVER FLOWER BOX COVERLET QUEEN</v>
          </cell>
          <cell r="G367" t="str">
            <v>QUEEN</v>
          </cell>
          <cell r="H367" t="str">
            <v>MATELASSE COVERLET</v>
          </cell>
        </row>
        <row r="368">
          <cell r="A368">
            <v>526132</v>
          </cell>
          <cell r="B368">
            <v>8</v>
          </cell>
          <cell r="C368">
            <v>52</v>
          </cell>
          <cell r="D368">
            <v>6132</v>
          </cell>
          <cell r="E368">
            <v>154</v>
          </cell>
          <cell r="F368" t="str">
            <v>FIGURE 8 BEDSKIRT FULL</v>
          </cell>
          <cell r="G368" t="str">
            <v>FULL</v>
          </cell>
          <cell r="H368" t="str">
            <v>BEDSKIRT</v>
          </cell>
        </row>
        <row r="369">
          <cell r="A369">
            <v>529225</v>
          </cell>
          <cell r="B369">
            <v>8</v>
          </cell>
          <cell r="C369">
            <v>52</v>
          </cell>
          <cell r="D369">
            <v>9225</v>
          </cell>
          <cell r="E369">
            <v>15</v>
          </cell>
          <cell r="F369" t="str">
            <v>MSTW WHITE CHENILLE DOT SHAM STANDARD</v>
          </cell>
          <cell r="G369" t="str">
            <v>STD</v>
          </cell>
          <cell r="H369" t="str">
            <v>CHENILLE SHAM</v>
          </cell>
        </row>
        <row r="370">
          <cell r="A370">
            <v>526160</v>
          </cell>
          <cell r="B370">
            <v>8</v>
          </cell>
          <cell r="C370">
            <v>52</v>
          </cell>
          <cell r="D370">
            <v>6160</v>
          </cell>
          <cell r="E370">
            <v>154</v>
          </cell>
          <cell r="F370" t="str">
            <v>FIGURE 8 PILLOW</v>
          </cell>
          <cell r="H370" t="str">
            <v>TOSS PILLOW</v>
          </cell>
        </row>
        <row r="371">
          <cell r="A371">
            <v>521615</v>
          </cell>
          <cell r="B371">
            <v>8</v>
          </cell>
          <cell r="C371">
            <v>52</v>
          </cell>
          <cell r="D371">
            <v>1615</v>
          </cell>
          <cell r="E371">
            <v>96</v>
          </cell>
          <cell r="F371" t="str">
            <v>MSTW CLOVER FLOWER BOX SHAM STANDARD</v>
          </cell>
          <cell r="G371" t="str">
            <v>STD</v>
          </cell>
          <cell r="H371" t="str">
            <v>MATELASSE SHAM</v>
          </cell>
        </row>
        <row r="372">
          <cell r="A372">
            <v>529223</v>
          </cell>
          <cell r="B372">
            <v>8</v>
          </cell>
          <cell r="C372">
            <v>52</v>
          </cell>
          <cell r="D372">
            <v>9223</v>
          </cell>
          <cell r="E372">
            <v>15</v>
          </cell>
          <cell r="F372" t="str">
            <v>MSTW WHITE CHENILLE DOT BEDSPREAD QUEEN</v>
          </cell>
          <cell r="G372" t="str">
            <v>QUEEN</v>
          </cell>
          <cell r="H372" t="str">
            <v>CHENILLE BEDSPREAD</v>
          </cell>
        </row>
        <row r="373">
          <cell r="A373">
            <v>526128</v>
          </cell>
          <cell r="B373">
            <v>8</v>
          </cell>
          <cell r="C373">
            <v>52</v>
          </cell>
          <cell r="D373">
            <v>6128</v>
          </cell>
          <cell r="E373">
            <v>154</v>
          </cell>
          <cell r="F373" t="str">
            <v>FIGURE 8 SHAM #1</v>
          </cell>
          <cell r="G373" t="str">
            <v>STD</v>
          </cell>
          <cell r="H373" t="str">
            <v>SHAM</v>
          </cell>
        </row>
        <row r="374">
          <cell r="A374">
            <v>521205</v>
          </cell>
          <cell r="B374">
            <v>8</v>
          </cell>
          <cell r="C374">
            <v>52</v>
          </cell>
          <cell r="D374">
            <v>1205</v>
          </cell>
          <cell r="E374">
            <v>96</v>
          </cell>
          <cell r="F374" t="str">
            <v>MSTW MATELASSE WHITE SHAM STANDARD</v>
          </cell>
          <cell r="G374" t="str">
            <v>STD</v>
          </cell>
          <cell r="H374" t="str">
            <v>MATELASSE SHAM</v>
          </cell>
        </row>
        <row r="375">
          <cell r="A375">
            <v>526133</v>
          </cell>
          <cell r="B375">
            <v>8</v>
          </cell>
          <cell r="C375">
            <v>52</v>
          </cell>
          <cell r="D375">
            <v>6133</v>
          </cell>
          <cell r="E375">
            <v>154</v>
          </cell>
          <cell r="F375" t="str">
            <v>FIGURE 8 BEDSKIRT QUEEN</v>
          </cell>
          <cell r="G375" t="str">
            <v>QUEEN</v>
          </cell>
          <cell r="H375" t="str">
            <v>BEDSKIRT</v>
          </cell>
        </row>
        <row r="376">
          <cell r="A376">
            <v>527211</v>
          </cell>
          <cell r="B376">
            <v>8</v>
          </cell>
          <cell r="C376">
            <v>52</v>
          </cell>
          <cell r="D376">
            <v>7211</v>
          </cell>
          <cell r="E376">
            <v>154</v>
          </cell>
          <cell r="F376" t="str">
            <v>MSTW WEDDING RING QUILT TWIN</v>
          </cell>
          <cell r="G376" t="str">
            <v xml:space="preserve">TWIN </v>
          </cell>
          <cell r="H376" t="str">
            <v>QUILT COVERLET</v>
          </cell>
        </row>
        <row r="377">
          <cell r="A377">
            <v>527212</v>
          </cell>
          <cell r="B377">
            <v>8</v>
          </cell>
          <cell r="C377">
            <v>52</v>
          </cell>
          <cell r="D377">
            <v>7212</v>
          </cell>
          <cell r="E377">
            <v>154</v>
          </cell>
          <cell r="F377" t="str">
            <v>MSTW WEDDING RING QUILT FULL/QUEEN</v>
          </cell>
          <cell r="G377" t="str">
            <v>FULL/QUEEN</v>
          </cell>
          <cell r="H377" t="str">
            <v>QUILT COVERLET</v>
          </cell>
        </row>
        <row r="378">
          <cell r="A378">
            <v>521203</v>
          </cell>
          <cell r="B378">
            <v>8</v>
          </cell>
          <cell r="C378">
            <v>52</v>
          </cell>
          <cell r="D378">
            <v>1203</v>
          </cell>
          <cell r="E378">
            <v>96</v>
          </cell>
          <cell r="F378" t="str">
            <v>MSTW MATELASSE WHITE COVERLET QUEEN</v>
          </cell>
          <cell r="G378" t="str">
            <v>QUEEN</v>
          </cell>
          <cell r="H378" t="str">
            <v>MATELASSE COVERLET</v>
          </cell>
        </row>
        <row r="379">
          <cell r="A379">
            <v>527215</v>
          </cell>
          <cell r="B379">
            <v>8</v>
          </cell>
          <cell r="C379">
            <v>52</v>
          </cell>
          <cell r="D379">
            <v>7215</v>
          </cell>
          <cell r="E379">
            <v>154</v>
          </cell>
          <cell r="F379" t="str">
            <v xml:space="preserve">MSTW WEDDING RING SHAM </v>
          </cell>
          <cell r="G379" t="str">
            <v>STD</v>
          </cell>
          <cell r="H379" t="str">
            <v>QUILT SHAM</v>
          </cell>
        </row>
        <row r="380">
          <cell r="A380">
            <v>536051</v>
          </cell>
          <cell r="B380">
            <v>8</v>
          </cell>
          <cell r="C380">
            <v>53</v>
          </cell>
          <cell r="D380">
            <v>6051</v>
          </cell>
          <cell r="E380">
            <v>145</v>
          </cell>
          <cell r="F380" t="str">
            <v>MSTW IKAT PLAID MULTI PILLOWCASE STD</v>
          </cell>
          <cell r="G380" t="str">
            <v>STD</v>
          </cell>
          <cell r="H380" t="str">
            <v>PILLOWCASE</v>
          </cell>
        </row>
        <row r="381">
          <cell r="A381">
            <v>536831</v>
          </cell>
          <cell r="B381">
            <v>8</v>
          </cell>
          <cell r="C381">
            <v>53</v>
          </cell>
          <cell r="D381">
            <v>6831</v>
          </cell>
          <cell r="E381">
            <v>145</v>
          </cell>
          <cell r="F381" t="str">
            <v>MSTW SAGE HOUNDSTOOTH PILLOWCASE STD</v>
          </cell>
          <cell r="G381" t="str">
            <v>STD</v>
          </cell>
          <cell r="H381" t="str">
            <v>PILLOWCASE</v>
          </cell>
        </row>
        <row r="382">
          <cell r="A382">
            <v>535821</v>
          </cell>
          <cell r="B382">
            <v>8</v>
          </cell>
          <cell r="C382">
            <v>53</v>
          </cell>
          <cell r="D382">
            <v>5821</v>
          </cell>
          <cell r="E382">
            <v>145</v>
          </cell>
          <cell r="F382" t="str">
            <v>MSTW NAVY MEDALLION PILLOWCASE STD</v>
          </cell>
          <cell r="G382" t="str">
            <v>STD</v>
          </cell>
          <cell r="H382" t="str">
            <v>PILLOWCASE</v>
          </cell>
        </row>
        <row r="383">
          <cell r="A383">
            <v>535831</v>
          </cell>
          <cell r="B383">
            <v>8</v>
          </cell>
          <cell r="C383">
            <v>53</v>
          </cell>
          <cell r="D383">
            <v>5831</v>
          </cell>
          <cell r="E383">
            <v>145</v>
          </cell>
          <cell r="F383" t="str">
            <v>MSTW NAVY/WHITE PILLOWCASE STD</v>
          </cell>
          <cell r="G383" t="str">
            <v>STD</v>
          </cell>
          <cell r="H383" t="str">
            <v>PILLOWCASE</v>
          </cell>
        </row>
        <row r="384">
          <cell r="A384">
            <v>536711</v>
          </cell>
          <cell r="B384">
            <v>8</v>
          </cell>
          <cell r="C384">
            <v>53</v>
          </cell>
          <cell r="D384">
            <v>6711</v>
          </cell>
          <cell r="E384">
            <v>145</v>
          </cell>
          <cell r="F384" t="str">
            <v>MSTW GRAY PILLOWCASE STD</v>
          </cell>
          <cell r="G384" t="str">
            <v>STD</v>
          </cell>
          <cell r="H384" t="str">
            <v>PILLOWCASE</v>
          </cell>
        </row>
        <row r="385">
          <cell r="A385">
            <v>536011</v>
          </cell>
          <cell r="B385">
            <v>8</v>
          </cell>
          <cell r="C385">
            <v>53</v>
          </cell>
          <cell r="D385">
            <v>6011</v>
          </cell>
          <cell r="E385">
            <v>145</v>
          </cell>
          <cell r="F385" t="str">
            <v>MSTW SMOKE PILLOWCASE STD</v>
          </cell>
          <cell r="G385" t="str">
            <v>STD</v>
          </cell>
          <cell r="H385" t="str">
            <v>PILLOWCASE</v>
          </cell>
        </row>
        <row r="386">
          <cell r="A386">
            <v>536911</v>
          </cell>
          <cell r="B386">
            <v>8</v>
          </cell>
          <cell r="C386">
            <v>53</v>
          </cell>
          <cell r="D386">
            <v>6911</v>
          </cell>
          <cell r="E386">
            <v>145</v>
          </cell>
          <cell r="F386" t="str">
            <v>MSTW WINE PILLOWCASE STD</v>
          </cell>
          <cell r="G386" t="str">
            <v>STD</v>
          </cell>
          <cell r="H386" t="str">
            <v>PILLOWCASE</v>
          </cell>
        </row>
        <row r="387">
          <cell r="A387">
            <v>536211</v>
          </cell>
          <cell r="B387">
            <v>8</v>
          </cell>
          <cell r="C387">
            <v>53</v>
          </cell>
          <cell r="D387">
            <v>6211</v>
          </cell>
          <cell r="E387">
            <v>145</v>
          </cell>
          <cell r="F387" t="str">
            <v>MSTW PALE YELLOW  PILLOWCASE STD</v>
          </cell>
          <cell r="G387" t="str">
            <v>STD</v>
          </cell>
          <cell r="H387" t="str">
            <v>PILLOWCASE</v>
          </cell>
        </row>
        <row r="388">
          <cell r="A388">
            <v>535031</v>
          </cell>
          <cell r="B388">
            <v>8</v>
          </cell>
          <cell r="C388">
            <v>53</v>
          </cell>
          <cell r="D388">
            <v>5031</v>
          </cell>
          <cell r="E388">
            <v>145</v>
          </cell>
          <cell r="F388" t="str">
            <v>MSTW BLUE HOUNDSTOOTH PILLOWCASE STD</v>
          </cell>
          <cell r="G388" t="str">
            <v>STD</v>
          </cell>
          <cell r="H388" t="str">
            <v>PILLOWCASE</v>
          </cell>
        </row>
        <row r="389">
          <cell r="A389">
            <v>535211</v>
          </cell>
          <cell r="B389">
            <v>8</v>
          </cell>
          <cell r="C389">
            <v>53</v>
          </cell>
          <cell r="D389">
            <v>5211</v>
          </cell>
          <cell r="E389">
            <v>145</v>
          </cell>
          <cell r="F389" t="str">
            <v>MSTW GARNET PILLOWCASE STD</v>
          </cell>
          <cell r="G389" t="str">
            <v>STD</v>
          </cell>
          <cell r="H389" t="str">
            <v>PILLOWCASE</v>
          </cell>
        </row>
        <row r="390">
          <cell r="A390">
            <v>537111</v>
          </cell>
          <cell r="B390">
            <v>8</v>
          </cell>
          <cell r="C390">
            <v>53</v>
          </cell>
          <cell r="D390">
            <v>7111</v>
          </cell>
          <cell r="E390">
            <v>145</v>
          </cell>
          <cell r="F390" t="str">
            <v>MSTW OAT PILLOWCASE STD</v>
          </cell>
          <cell r="G390" t="str">
            <v>STD</v>
          </cell>
          <cell r="H390" t="str">
            <v>PILLOWCASE</v>
          </cell>
        </row>
        <row r="391">
          <cell r="A391">
            <v>536111</v>
          </cell>
          <cell r="B391">
            <v>8</v>
          </cell>
          <cell r="C391">
            <v>53</v>
          </cell>
          <cell r="D391">
            <v>6111</v>
          </cell>
          <cell r="E391">
            <v>145</v>
          </cell>
          <cell r="F391" t="str">
            <v>MSTW EVERGREEN PILLOWCASE STD</v>
          </cell>
          <cell r="G391" t="str">
            <v>STD</v>
          </cell>
          <cell r="H391" t="str">
            <v>PILLOWCASE</v>
          </cell>
        </row>
        <row r="392">
          <cell r="A392">
            <v>536811</v>
          </cell>
          <cell r="B392">
            <v>8</v>
          </cell>
          <cell r="C392">
            <v>53</v>
          </cell>
          <cell r="D392">
            <v>6811</v>
          </cell>
          <cell r="E392">
            <v>145</v>
          </cell>
          <cell r="F392" t="str">
            <v>MSTW SOLID SAGE PILLOWCASE STANDARD</v>
          </cell>
          <cell r="G392" t="str">
            <v>STD</v>
          </cell>
          <cell r="H392" t="str">
            <v>PILLOWCASE</v>
          </cell>
        </row>
        <row r="393">
          <cell r="A393">
            <v>535582</v>
          </cell>
          <cell r="B393">
            <v>8</v>
          </cell>
          <cell r="C393">
            <v>53</v>
          </cell>
          <cell r="D393">
            <v>5582</v>
          </cell>
          <cell r="E393">
            <v>145</v>
          </cell>
          <cell r="F393" t="str">
            <v>MSTW MINI DAISY PILLOWCASE STD</v>
          </cell>
          <cell r="G393" t="str">
            <v>STD</v>
          </cell>
          <cell r="H393" t="str">
            <v>PILLOWCASE</v>
          </cell>
        </row>
        <row r="394">
          <cell r="A394">
            <v>535011</v>
          </cell>
          <cell r="B394">
            <v>8</v>
          </cell>
          <cell r="C394">
            <v>53</v>
          </cell>
          <cell r="D394">
            <v>5011</v>
          </cell>
          <cell r="E394">
            <v>145</v>
          </cell>
          <cell r="F394" t="str">
            <v>MSTW BLUE PILLOWCASE STANDARD</v>
          </cell>
          <cell r="G394" t="str">
            <v>STD</v>
          </cell>
          <cell r="H394" t="str">
            <v>PILLOWCASE</v>
          </cell>
        </row>
        <row r="395">
          <cell r="A395">
            <v>535811</v>
          </cell>
          <cell r="B395">
            <v>8</v>
          </cell>
          <cell r="C395">
            <v>53</v>
          </cell>
          <cell r="D395">
            <v>5811</v>
          </cell>
          <cell r="E395">
            <v>145</v>
          </cell>
          <cell r="F395" t="str">
            <v>MSTW NAVY PILLOWCASE STD</v>
          </cell>
          <cell r="G395" t="str">
            <v>STD</v>
          </cell>
          <cell r="H395" t="str">
            <v>PILLOWCASE</v>
          </cell>
        </row>
        <row r="396">
          <cell r="A396">
            <v>536311</v>
          </cell>
          <cell r="B396">
            <v>8</v>
          </cell>
          <cell r="C396">
            <v>53</v>
          </cell>
          <cell r="D396">
            <v>6311</v>
          </cell>
          <cell r="E396">
            <v>145</v>
          </cell>
          <cell r="F396" t="str">
            <v>MSTW LILAC PILLOWCASE STD</v>
          </cell>
          <cell r="G396" t="str">
            <v>STD</v>
          </cell>
          <cell r="H396" t="str">
            <v>PILLOWCASE</v>
          </cell>
        </row>
        <row r="397">
          <cell r="A397">
            <v>535411</v>
          </cell>
          <cell r="B397">
            <v>8</v>
          </cell>
          <cell r="C397">
            <v>53</v>
          </cell>
          <cell r="D397">
            <v>5411</v>
          </cell>
          <cell r="E397">
            <v>145</v>
          </cell>
          <cell r="F397" t="str">
            <v>MSTW WHITE PILLOWCASE STD</v>
          </cell>
          <cell r="G397" t="str">
            <v>STD</v>
          </cell>
          <cell r="H397" t="str">
            <v>PILLOWCASE</v>
          </cell>
        </row>
        <row r="398">
          <cell r="A398">
            <v>531804</v>
          </cell>
          <cell r="B398">
            <v>8</v>
          </cell>
          <cell r="C398">
            <v>53</v>
          </cell>
          <cell r="D398">
            <v>1804</v>
          </cell>
          <cell r="E398">
            <v>145</v>
          </cell>
          <cell r="F398" t="str">
            <v>MSTW IKAT BLUE SHEET SET KING</v>
          </cell>
          <cell r="G398" t="str">
            <v>KING</v>
          </cell>
          <cell r="H398" t="str">
            <v>SHEET SET</v>
          </cell>
        </row>
        <row r="399">
          <cell r="A399">
            <v>533934</v>
          </cell>
          <cell r="B399">
            <v>8</v>
          </cell>
          <cell r="C399">
            <v>53</v>
          </cell>
          <cell r="D399">
            <v>3934</v>
          </cell>
          <cell r="E399">
            <v>145</v>
          </cell>
          <cell r="F399" t="str">
            <v>MSTW IKAT PLAID MULTI STRIPE SHEET SET KING</v>
          </cell>
          <cell r="G399" t="str">
            <v>KING</v>
          </cell>
          <cell r="H399" t="str">
            <v>SHEET SET</v>
          </cell>
        </row>
        <row r="400">
          <cell r="A400">
            <v>533514</v>
          </cell>
          <cell r="B400">
            <v>8</v>
          </cell>
          <cell r="C400">
            <v>53</v>
          </cell>
          <cell r="D400">
            <v>3514</v>
          </cell>
          <cell r="E400">
            <v>145</v>
          </cell>
          <cell r="F400" t="str">
            <v>MSTW SMOKE SHEET SET KING</v>
          </cell>
          <cell r="G400" t="str">
            <v>KING</v>
          </cell>
          <cell r="H400" t="str">
            <v>SHEET SET</v>
          </cell>
        </row>
        <row r="401">
          <cell r="A401">
            <v>533524</v>
          </cell>
          <cell r="B401">
            <v>8</v>
          </cell>
          <cell r="C401">
            <v>53</v>
          </cell>
          <cell r="D401">
            <v>3524</v>
          </cell>
          <cell r="E401">
            <v>145</v>
          </cell>
          <cell r="F401" t="str">
            <v>MSTW SMOKE OXFORD SHEET SET KING</v>
          </cell>
          <cell r="G401" t="str">
            <v>KING</v>
          </cell>
          <cell r="H401" t="str">
            <v>SHEET SET</v>
          </cell>
        </row>
        <row r="402">
          <cell r="A402">
            <v>533211</v>
          </cell>
          <cell r="B402">
            <v>8</v>
          </cell>
          <cell r="C402">
            <v>53</v>
          </cell>
          <cell r="D402">
            <v>3211</v>
          </cell>
          <cell r="E402">
            <v>145</v>
          </cell>
          <cell r="F402" t="str">
            <v>MSTW OAT SHEET SET TWIN</v>
          </cell>
          <cell r="G402" t="str">
            <v xml:space="preserve">TWIN </v>
          </cell>
          <cell r="H402" t="str">
            <v>SHEET SET</v>
          </cell>
        </row>
        <row r="403">
          <cell r="A403">
            <v>533321</v>
          </cell>
          <cell r="B403">
            <v>8</v>
          </cell>
          <cell r="C403">
            <v>53</v>
          </cell>
          <cell r="D403">
            <v>3321</v>
          </cell>
          <cell r="E403">
            <v>145</v>
          </cell>
          <cell r="F403" t="str">
            <v>MSTW SAGE MEADOW SHEET SET TWIN</v>
          </cell>
          <cell r="G403" t="str">
            <v xml:space="preserve">TWIN </v>
          </cell>
          <cell r="H403" t="str">
            <v>SHEET SET</v>
          </cell>
        </row>
        <row r="404">
          <cell r="A404">
            <v>533324</v>
          </cell>
          <cell r="B404">
            <v>8</v>
          </cell>
          <cell r="C404">
            <v>53</v>
          </cell>
          <cell r="D404">
            <v>3324</v>
          </cell>
          <cell r="E404">
            <v>145</v>
          </cell>
          <cell r="F404" t="str">
            <v>MSTW SAGE MEADOW SHEET SET KING</v>
          </cell>
          <cell r="G404" t="str">
            <v>KING</v>
          </cell>
          <cell r="H404" t="str">
            <v>SHEET SET</v>
          </cell>
        </row>
        <row r="405">
          <cell r="A405">
            <v>533521</v>
          </cell>
          <cell r="B405">
            <v>8</v>
          </cell>
          <cell r="C405">
            <v>53</v>
          </cell>
          <cell r="D405">
            <v>3521</v>
          </cell>
          <cell r="E405">
            <v>145</v>
          </cell>
          <cell r="F405" t="str">
            <v>MSTW SMOKE OXFORD SHEET SET TWIN</v>
          </cell>
          <cell r="G405" t="str">
            <v xml:space="preserve">TWIN </v>
          </cell>
          <cell r="H405" t="str">
            <v>SHEET SET</v>
          </cell>
        </row>
        <row r="406">
          <cell r="A406">
            <v>533411</v>
          </cell>
          <cell r="B406">
            <v>8</v>
          </cell>
          <cell r="C406">
            <v>53</v>
          </cell>
          <cell r="D406">
            <v>3411</v>
          </cell>
          <cell r="E406">
            <v>145</v>
          </cell>
          <cell r="F406" t="str">
            <v>MSTW WINE SHEET SET TWIN</v>
          </cell>
          <cell r="G406" t="str">
            <v xml:space="preserve">TWIN </v>
          </cell>
          <cell r="H406" t="str">
            <v>SHEET SET</v>
          </cell>
        </row>
        <row r="407">
          <cell r="A407">
            <v>531801</v>
          </cell>
          <cell r="B407">
            <v>8</v>
          </cell>
          <cell r="C407">
            <v>53</v>
          </cell>
          <cell r="D407">
            <v>1801</v>
          </cell>
          <cell r="E407">
            <v>145</v>
          </cell>
          <cell r="F407" t="str">
            <v>MSTW IKAT BLUE SHEET SET TWIN</v>
          </cell>
          <cell r="G407" t="str">
            <v xml:space="preserve">TWIN </v>
          </cell>
          <cell r="H407" t="str">
            <v>SHEET SET</v>
          </cell>
        </row>
        <row r="408">
          <cell r="A408">
            <v>533114</v>
          </cell>
          <cell r="B408">
            <v>8</v>
          </cell>
          <cell r="C408">
            <v>53</v>
          </cell>
          <cell r="D408">
            <v>3114</v>
          </cell>
          <cell r="E408">
            <v>145</v>
          </cell>
          <cell r="F408" t="str">
            <v>MSTW GRAY SHEET SET KING</v>
          </cell>
          <cell r="G408" t="str">
            <v>KING</v>
          </cell>
          <cell r="H408" t="str">
            <v>SHEET SET</v>
          </cell>
        </row>
        <row r="409">
          <cell r="A409">
            <v>533511</v>
          </cell>
          <cell r="B409">
            <v>8</v>
          </cell>
          <cell r="C409">
            <v>53</v>
          </cell>
          <cell r="D409">
            <v>3511</v>
          </cell>
          <cell r="E409">
            <v>145</v>
          </cell>
          <cell r="F409" t="str">
            <v>MSTW SMOKE SHEET SET TWIN</v>
          </cell>
          <cell r="G409" t="str">
            <v xml:space="preserve">TWIN </v>
          </cell>
          <cell r="H409" t="str">
            <v>SHEET SET</v>
          </cell>
        </row>
        <row r="410">
          <cell r="A410">
            <v>533214</v>
          </cell>
          <cell r="B410">
            <v>8</v>
          </cell>
          <cell r="C410">
            <v>53</v>
          </cell>
          <cell r="D410">
            <v>3214</v>
          </cell>
          <cell r="E410">
            <v>145</v>
          </cell>
          <cell r="F410" t="str">
            <v>MSTW OAT SHEET SET KING</v>
          </cell>
          <cell r="G410" t="str">
            <v>KING</v>
          </cell>
          <cell r="H410" t="str">
            <v>SHEET SET</v>
          </cell>
        </row>
        <row r="411">
          <cell r="A411">
            <v>533334</v>
          </cell>
          <cell r="B411">
            <v>8</v>
          </cell>
          <cell r="C411">
            <v>53</v>
          </cell>
          <cell r="D411">
            <v>3334</v>
          </cell>
          <cell r="E411">
            <v>145</v>
          </cell>
          <cell r="F411" t="str">
            <v>MSTW SAGE HOUNDSTOOTH SHEET SET KING</v>
          </cell>
          <cell r="G411" t="str">
            <v>KING</v>
          </cell>
          <cell r="H411" t="str">
            <v>SHEET SET</v>
          </cell>
        </row>
        <row r="412">
          <cell r="A412">
            <v>533111</v>
          </cell>
          <cell r="B412">
            <v>8</v>
          </cell>
          <cell r="C412">
            <v>53</v>
          </cell>
          <cell r="D412">
            <v>3111</v>
          </cell>
          <cell r="E412">
            <v>145</v>
          </cell>
          <cell r="F412" t="str">
            <v>MSTW GRAY SHEET SET TWIN</v>
          </cell>
          <cell r="G412" t="str">
            <v xml:space="preserve">TWIN </v>
          </cell>
          <cell r="H412" t="str">
            <v>SHEET SET</v>
          </cell>
        </row>
        <row r="413">
          <cell r="A413">
            <v>531834</v>
          </cell>
          <cell r="B413">
            <v>8</v>
          </cell>
          <cell r="C413">
            <v>53</v>
          </cell>
          <cell r="D413">
            <v>1834</v>
          </cell>
          <cell r="E413">
            <v>145</v>
          </cell>
          <cell r="F413" t="str">
            <v>MSTW NAVY/WHITE SHEET SET KING</v>
          </cell>
          <cell r="G413" t="str">
            <v>KING</v>
          </cell>
          <cell r="H413" t="str">
            <v>SHEET SET</v>
          </cell>
        </row>
        <row r="414">
          <cell r="A414">
            <v>531802</v>
          </cell>
          <cell r="B414">
            <v>8</v>
          </cell>
          <cell r="C414">
            <v>53</v>
          </cell>
          <cell r="D414">
            <v>1802</v>
          </cell>
          <cell r="E414">
            <v>145</v>
          </cell>
          <cell r="F414" t="str">
            <v>MSTW IKAT BLUE SHEET SET FULL</v>
          </cell>
          <cell r="G414" t="str">
            <v>FULL</v>
          </cell>
          <cell r="H414" t="str">
            <v>SHEET SET</v>
          </cell>
        </row>
        <row r="415">
          <cell r="A415">
            <v>531014</v>
          </cell>
          <cell r="B415">
            <v>8</v>
          </cell>
          <cell r="C415">
            <v>53</v>
          </cell>
          <cell r="D415">
            <v>1014</v>
          </cell>
          <cell r="E415">
            <v>145</v>
          </cell>
          <cell r="F415" t="str">
            <v>MSTW BLUE SHEET SET KING</v>
          </cell>
          <cell r="G415" t="str">
            <v>KING</v>
          </cell>
          <cell r="H415" t="str">
            <v>SHEET SET</v>
          </cell>
        </row>
        <row r="416">
          <cell r="A416">
            <v>533711</v>
          </cell>
          <cell r="B416">
            <v>8</v>
          </cell>
          <cell r="C416">
            <v>53</v>
          </cell>
          <cell r="D416">
            <v>3711</v>
          </cell>
          <cell r="E416">
            <v>145</v>
          </cell>
          <cell r="F416" t="str">
            <v>MSTW GARNET SHEET SET TWIN</v>
          </cell>
          <cell r="G416" t="str">
            <v xml:space="preserve">TWIN </v>
          </cell>
          <cell r="H416" t="str">
            <v>SHEET SET</v>
          </cell>
        </row>
        <row r="417">
          <cell r="A417">
            <v>531824</v>
          </cell>
          <cell r="B417">
            <v>8</v>
          </cell>
          <cell r="C417">
            <v>53</v>
          </cell>
          <cell r="D417">
            <v>1824</v>
          </cell>
          <cell r="E417">
            <v>145</v>
          </cell>
          <cell r="F417" t="str">
            <v>MSTW NAVY MEDALLION SHEET SET KING</v>
          </cell>
          <cell r="G417" t="str">
            <v>KING</v>
          </cell>
          <cell r="H417" t="str">
            <v>SHEET SET</v>
          </cell>
        </row>
        <row r="418">
          <cell r="A418">
            <v>533414</v>
          </cell>
          <cell r="B418">
            <v>8</v>
          </cell>
          <cell r="C418">
            <v>53</v>
          </cell>
          <cell r="D418">
            <v>3414</v>
          </cell>
          <cell r="E418">
            <v>145</v>
          </cell>
          <cell r="F418" t="str">
            <v>MSTW WINE SHEET SET KING</v>
          </cell>
          <cell r="G418" t="str">
            <v>KING</v>
          </cell>
          <cell r="H418" t="str">
            <v>SHEET SET</v>
          </cell>
        </row>
        <row r="419">
          <cell r="A419">
            <v>533714</v>
          </cell>
          <cell r="B419">
            <v>8</v>
          </cell>
          <cell r="C419">
            <v>53</v>
          </cell>
          <cell r="D419">
            <v>3714</v>
          </cell>
          <cell r="E419">
            <v>145</v>
          </cell>
          <cell r="F419" t="str">
            <v>MSTW GARNET SHEET SET KING</v>
          </cell>
          <cell r="G419" t="str">
            <v>KING</v>
          </cell>
          <cell r="H419" t="str">
            <v>SHEET SET</v>
          </cell>
        </row>
        <row r="420">
          <cell r="A420">
            <v>533331</v>
          </cell>
          <cell r="B420">
            <v>8</v>
          </cell>
          <cell r="C420">
            <v>53</v>
          </cell>
          <cell r="D420">
            <v>3331</v>
          </cell>
          <cell r="E420">
            <v>145</v>
          </cell>
          <cell r="F420" t="str">
            <v>MSTW SAGE HOUNDSTOOTH SHEET SET TWIN</v>
          </cell>
          <cell r="G420" t="str">
            <v xml:space="preserve">TWIN </v>
          </cell>
          <cell r="H420" t="str">
            <v>SHEET SET</v>
          </cell>
        </row>
        <row r="421">
          <cell r="A421">
            <v>531034</v>
          </cell>
          <cell r="B421">
            <v>8</v>
          </cell>
          <cell r="C421">
            <v>53</v>
          </cell>
          <cell r="D421">
            <v>1034</v>
          </cell>
          <cell r="E421">
            <v>145</v>
          </cell>
          <cell r="F421" t="str">
            <v>MSTW BLUE HOUNDSTOOTH SHEET SET KING</v>
          </cell>
          <cell r="G421" t="str">
            <v>KING</v>
          </cell>
          <cell r="H421" t="str">
            <v>SHEET SET</v>
          </cell>
        </row>
        <row r="422">
          <cell r="A422">
            <v>533614</v>
          </cell>
          <cell r="B422">
            <v>8</v>
          </cell>
          <cell r="C422">
            <v>53</v>
          </cell>
          <cell r="D422">
            <v>3614</v>
          </cell>
          <cell r="E422">
            <v>145</v>
          </cell>
          <cell r="F422" t="str">
            <v>MSTW PALE YELLOW SHEET SET KING</v>
          </cell>
          <cell r="G422" t="str">
            <v>KING</v>
          </cell>
          <cell r="H422" t="str">
            <v>SHEET SET</v>
          </cell>
        </row>
        <row r="423">
          <cell r="A423">
            <v>533824</v>
          </cell>
          <cell r="B423">
            <v>8</v>
          </cell>
          <cell r="C423">
            <v>53</v>
          </cell>
          <cell r="D423">
            <v>3824</v>
          </cell>
          <cell r="E423">
            <v>145</v>
          </cell>
          <cell r="F423" t="str">
            <v>MSTW NAVY STRIPE SHEET SET KING</v>
          </cell>
          <cell r="G423" t="str">
            <v>KING</v>
          </cell>
          <cell r="H423" t="str">
            <v>SHEET SET</v>
          </cell>
        </row>
        <row r="424">
          <cell r="A424">
            <v>532314</v>
          </cell>
          <cell r="B424">
            <v>8</v>
          </cell>
          <cell r="C424">
            <v>53</v>
          </cell>
          <cell r="D424">
            <v>2314</v>
          </cell>
          <cell r="E424">
            <v>145</v>
          </cell>
          <cell r="F424" t="str">
            <v>MSTW LILAC SHEET SET KING</v>
          </cell>
          <cell r="G424" t="str">
            <v>KING</v>
          </cell>
          <cell r="H424" t="str">
            <v>SHEET SET</v>
          </cell>
        </row>
        <row r="425">
          <cell r="A425">
            <v>531024</v>
          </cell>
          <cell r="B425">
            <v>8</v>
          </cell>
          <cell r="C425">
            <v>53</v>
          </cell>
          <cell r="D425">
            <v>1024</v>
          </cell>
          <cell r="E425">
            <v>145</v>
          </cell>
          <cell r="F425" t="str">
            <v>MSTW MEADOW FLORAL SHEET SET KING</v>
          </cell>
          <cell r="G425" t="str">
            <v>KING</v>
          </cell>
          <cell r="H425" t="str">
            <v>SHEET SET</v>
          </cell>
        </row>
        <row r="426">
          <cell r="A426">
            <v>533931</v>
          </cell>
          <cell r="B426">
            <v>8</v>
          </cell>
          <cell r="C426">
            <v>53</v>
          </cell>
          <cell r="D426">
            <v>3931</v>
          </cell>
          <cell r="E426">
            <v>145</v>
          </cell>
          <cell r="F426" t="str">
            <v>MSTW IKAT PLAID MULTI STRIPE SHEET SET TWIN</v>
          </cell>
          <cell r="G426" t="str">
            <v xml:space="preserve">TWIN </v>
          </cell>
          <cell r="H426" t="str">
            <v>SHEET SET</v>
          </cell>
        </row>
        <row r="427">
          <cell r="A427">
            <v>532334</v>
          </cell>
          <cell r="B427">
            <v>8</v>
          </cell>
          <cell r="C427">
            <v>53</v>
          </cell>
          <cell r="D427">
            <v>2334</v>
          </cell>
          <cell r="E427">
            <v>145</v>
          </cell>
          <cell r="F427" t="str">
            <v>MSTW LILAC SHIRT STRIPE SHEET SET KING</v>
          </cell>
          <cell r="G427" t="str">
            <v>KING</v>
          </cell>
          <cell r="H427" t="str">
            <v>SHEET SET</v>
          </cell>
        </row>
        <row r="428">
          <cell r="A428">
            <v>531803</v>
          </cell>
          <cell r="B428">
            <v>8</v>
          </cell>
          <cell r="C428">
            <v>53</v>
          </cell>
          <cell r="D428">
            <v>1803</v>
          </cell>
          <cell r="E428">
            <v>145</v>
          </cell>
          <cell r="F428" t="str">
            <v>MSTW IKAT BLUE SHEET SET QUEEN</v>
          </cell>
          <cell r="G428" t="str">
            <v>QUEEN</v>
          </cell>
          <cell r="H428" t="str">
            <v>SHEET SET</v>
          </cell>
        </row>
        <row r="429">
          <cell r="A429">
            <v>532114</v>
          </cell>
          <cell r="B429">
            <v>8</v>
          </cell>
          <cell r="C429">
            <v>53</v>
          </cell>
          <cell r="D429">
            <v>2114</v>
          </cell>
          <cell r="E429">
            <v>145</v>
          </cell>
          <cell r="F429" t="str">
            <v>MSTW EVERGREEN SHEET SET KING</v>
          </cell>
          <cell r="G429" t="str">
            <v>KING</v>
          </cell>
          <cell r="H429" t="str">
            <v>SHEET SET</v>
          </cell>
        </row>
        <row r="430">
          <cell r="A430">
            <v>531414</v>
          </cell>
          <cell r="B430">
            <v>8</v>
          </cell>
          <cell r="C430">
            <v>53</v>
          </cell>
          <cell r="D430">
            <v>1414</v>
          </cell>
          <cell r="E430">
            <v>145</v>
          </cell>
          <cell r="F430" t="str">
            <v>MSTW WHITE SHEET SET KING</v>
          </cell>
          <cell r="G430" t="str">
            <v>KING</v>
          </cell>
          <cell r="H430" t="str">
            <v>SHEET SET</v>
          </cell>
        </row>
        <row r="431">
          <cell r="A431">
            <v>531814</v>
          </cell>
          <cell r="B431">
            <v>8</v>
          </cell>
          <cell r="C431">
            <v>53</v>
          </cell>
          <cell r="D431">
            <v>1814</v>
          </cell>
          <cell r="E431">
            <v>145</v>
          </cell>
          <cell r="F431" t="str">
            <v>MSTW NAVY SHEET SET KING</v>
          </cell>
          <cell r="G431" t="str">
            <v>KING</v>
          </cell>
          <cell r="H431" t="str">
            <v>SHEET SET</v>
          </cell>
        </row>
        <row r="432">
          <cell r="A432">
            <v>532111</v>
          </cell>
          <cell r="B432">
            <v>8</v>
          </cell>
          <cell r="C432">
            <v>53</v>
          </cell>
          <cell r="D432">
            <v>2111</v>
          </cell>
          <cell r="E432">
            <v>145</v>
          </cell>
          <cell r="F432" t="str">
            <v>MSTW EVERGREEN SHEET SET TWIN</v>
          </cell>
          <cell r="G432" t="str">
            <v xml:space="preserve">TWIN </v>
          </cell>
          <cell r="H432" t="str">
            <v>SHEET SET</v>
          </cell>
        </row>
        <row r="433">
          <cell r="A433">
            <v>533212</v>
          </cell>
          <cell r="B433">
            <v>8</v>
          </cell>
          <cell r="C433">
            <v>53</v>
          </cell>
          <cell r="D433">
            <v>3212</v>
          </cell>
          <cell r="E433">
            <v>145</v>
          </cell>
          <cell r="F433" t="str">
            <v>MSTW OAT SHEET SET FULL</v>
          </cell>
          <cell r="G433" t="str">
            <v>FULL</v>
          </cell>
          <cell r="H433" t="str">
            <v>SHEET SET</v>
          </cell>
        </row>
        <row r="434">
          <cell r="A434">
            <v>533314</v>
          </cell>
          <cell r="B434">
            <v>8</v>
          </cell>
          <cell r="C434">
            <v>53</v>
          </cell>
          <cell r="D434">
            <v>3314</v>
          </cell>
          <cell r="E434">
            <v>145</v>
          </cell>
          <cell r="F434" t="str">
            <v>MSTW SOLID SAGE SHEET SET KING</v>
          </cell>
          <cell r="G434" t="str">
            <v>KING</v>
          </cell>
          <cell r="H434" t="str">
            <v>SHEET SET</v>
          </cell>
        </row>
        <row r="435">
          <cell r="A435">
            <v>533322</v>
          </cell>
          <cell r="B435">
            <v>8</v>
          </cell>
          <cell r="C435">
            <v>53</v>
          </cell>
          <cell r="D435">
            <v>3322</v>
          </cell>
          <cell r="E435">
            <v>145</v>
          </cell>
          <cell r="F435" t="str">
            <v>MSTW SAGE MEADOW SHEET SET FULL</v>
          </cell>
          <cell r="G435" t="str">
            <v>FULL</v>
          </cell>
          <cell r="H435" t="str">
            <v>SHEET SET</v>
          </cell>
        </row>
        <row r="436">
          <cell r="A436">
            <v>533611</v>
          </cell>
          <cell r="B436">
            <v>8</v>
          </cell>
          <cell r="C436">
            <v>53</v>
          </cell>
          <cell r="D436">
            <v>3611</v>
          </cell>
          <cell r="E436">
            <v>145</v>
          </cell>
          <cell r="F436" t="str">
            <v>MSTW PALE YELLOW SHEET SET TWIN</v>
          </cell>
          <cell r="G436" t="str">
            <v xml:space="preserve">TWIN </v>
          </cell>
          <cell r="H436" t="str">
            <v>SHEET SET</v>
          </cell>
        </row>
        <row r="437">
          <cell r="A437">
            <v>533522</v>
          </cell>
          <cell r="B437">
            <v>8</v>
          </cell>
          <cell r="C437">
            <v>53</v>
          </cell>
          <cell r="D437">
            <v>3522</v>
          </cell>
          <cell r="E437">
            <v>145</v>
          </cell>
          <cell r="F437" t="str">
            <v>MSTW SMOKE OXFORD SHEET SET FULL</v>
          </cell>
          <cell r="G437" t="str">
            <v>FULL</v>
          </cell>
          <cell r="H437" t="str">
            <v>SHEET SET</v>
          </cell>
        </row>
        <row r="438">
          <cell r="A438">
            <v>533311</v>
          </cell>
          <cell r="B438">
            <v>8</v>
          </cell>
          <cell r="C438">
            <v>53</v>
          </cell>
          <cell r="D438">
            <v>3311</v>
          </cell>
          <cell r="E438">
            <v>145</v>
          </cell>
          <cell r="F438" t="str">
            <v>MSTW SOLID SAGE SHEET SET TWIN</v>
          </cell>
          <cell r="G438" t="str">
            <v xml:space="preserve">TWIN </v>
          </cell>
          <cell r="H438" t="str">
            <v>SHEET SET</v>
          </cell>
        </row>
        <row r="439">
          <cell r="A439">
            <v>531821</v>
          </cell>
          <cell r="B439">
            <v>8</v>
          </cell>
          <cell r="C439">
            <v>53</v>
          </cell>
          <cell r="D439">
            <v>1821</v>
          </cell>
          <cell r="E439">
            <v>145</v>
          </cell>
          <cell r="F439" t="str">
            <v>MSTW NAVY MEDALLION SHEET SET TWIN</v>
          </cell>
          <cell r="G439" t="str">
            <v xml:space="preserve">TWIN </v>
          </cell>
          <cell r="H439" t="str">
            <v>SHEET SET</v>
          </cell>
        </row>
        <row r="440">
          <cell r="A440">
            <v>533412</v>
          </cell>
          <cell r="B440">
            <v>8</v>
          </cell>
          <cell r="C440">
            <v>53</v>
          </cell>
          <cell r="D440">
            <v>3412</v>
          </cell>
          <cell r="E440">
            <v>145</v>
          </cell>
          <cell r="F440" t="str">
            <v>MSTW WINE SHEET SET FULL</v>
          </cell>
          <cell r="G440" t="str">
            <v>FULL</v>
          </cell>
          <cell r="H440" t="str">
            <v>SHEET SET</v>
          </cell>
        </row>
        <row r="441">
          <cell r="A441">
            <v>531831</v>
          </cell>
          <cell r="B441">
            <v>8</v>
          </cell>
          <cell r="C441">
            <v>53</v>
          </cell>
          <cell r="D441">
            <v>1831</v>
          </cell>
          <cell r="E441">
            <v>145</v>
          </cell>
          <cell r="F441" t="str">
            <v>MSTW NAVY/WHITE SHEET SET TWIN</v>
          </cell>
          <cell r="G441" t="str">
            <v xml:space="preserve">TWIN </v>
          </cell>
          <cell r="H441" t="str">
            <v>SHEET SET</v>
          </cell>
        </row>
        <row r="442">
          <cell r="A442">
            <v>533224</v>
          </cell>
          <cell r="B442">
            <v>8</v>
          </cell>
          <cell r="C442">
            <v>53</v>
          </cell>
          <cell r="D442">
            <v>3224</v>
          </cell>
          <cell r="E442">
            <v>145</v>
          </cell>
          <cell r="F442" t="str">
            <v>MSTW WINDOWPANE SHEET SET KING</v>
          </cell>
          <cell r="G442" t="str">
            <v>KING</v>
          </cell>
          <cell r="H442" t="str">
            <v>SHEET SET</v>
          </cell>
        </row>
        <row r="443">
          <cell r="A443">
            <v>533221</v>
          </cell>
          <cell r="B443">
            <v>8</v>
          </cell>
          <cell r="C443">
            <v>53</v>
          </cell>
          <cell r="D443">
            <v>3221</v>
          </cell>
          <cell r="E443">
            <v>145</v>
          </cell>
          <cell r="F443" t="str">
            <v>MSTW WINDOWPANE SHEET SET TWIN</v>
          </cell>
          <cell r="G443" t="str">
            <v xml:space="preserve">TWIN </v>
          </cell>
          <cell r="H443" t="str">
            <v>SHEET SET</v>
          </cell>
        </row>
        <row r="444">
          <cell r="A444">
            <v>533004</v>
          </cell>
          <cell r="B444">
            <v>8</v>
          </cell>
          <cell r="C444">
            <v>53</v>
          </cell>
          <cell r="D444">
            <v>3004</v>
          </cell>
          <cell r="E444">
            <v>145</v>
          </cell>
          <cell r="F444" t="str">
            <v>MSTW MINI DAISY SHEET SET KING</v>
          </cell>
          <cell r="G444" t="str">
            <v>KING</v>
          </cell>
          <cell r="H444" t="str">
            <v>SHEET SET</v>
          </cell>
        </row>
        <row r="445">
          <cell r="A445">
            <v>533512</v>
          </cell>
          <cell r="B445">
            <v>8</v>
          </cell>
          <cell r="C445">
            <v>53</v>
          </cell>
          <cell r="D445">
            <v>3512</v>
          </cell>
          <cell r="E445">
            <v>145</v>
          </cell>
          <cell r="F445" t="str">
            <v>MSTW SMOKE SHEET SET FULL</v>
          </cell>
          <cell r="G445" t="str">
            <v>FULL</v>
          </cell>
          <cell r="H445" t="str">
            <v>SHEET SET</v>
          </cell>
        </row>
        <row r="446">
          <cell r="A446">
            <v>533112</v>
          </cell>
          <cell r="B446">
            <v>8</v>
          </cell>
          <cell r="C446">
            <v>53</v>
          </cell>
          <cell r="D446">
            <v>3112</v>
          </cell>
          <cell r="E446">
            <v>145</v>
          </cell>
          <cell r="F446" t="str">
            <v>MSTW GRAY SHEET SET FULL</v>
          </cell>
          <cell r="G446" t="str">
            <v>FULL</v>
          </cell>
          <cell r="H446" t="str">
            <v>SHEET SET</v>
          </cell>
        </row>
        <row r="447">
          <cell r="A447">
            <v>533932</v>
          </cell>
          <cell r="B447">
            <v>8</v>
          </cell>
          <cell r="C447">
            <v>53</v>
          </cell>
          <cell r="D447">
            <v>3932</v>
          </cell>
          <cell r="E447">
            <v>145</v>
          </cell>
          <cell r="F447" t="str">
            <v>MSTW IKAT PLAID MULTI STRIPE SHEET SET FULL</v>
          </cell>
          <cell r="G447" t="str">
            <v>FULL</v>
          </cell>
          <cell r="H447" t="str">
            <v>SHEET SET</v>
          </cell>
        </row>
        <row r="448">
          <cell r="A448">
            <v>533523</v>
          </cell>
          <cell r="B448">
            <v>8</v>
          </cell>
          <cell r="C448">
            <v>53</v>
          </cell>
          <cell r="D448">
            <v>3523</v>
          </cell>
          <cell r="E448">
            <v>145</v>
          </cell>
          <cell r="F448" t="str">
            <v>MSTW SMOKE OXFORD SHEET SET QUEEN</v>
          </cell>
          <cell r="G448" t="str">
            <v>QUEEN</v>
          </cell>
          <cell r="H448" t="str">
            <v>SHEET SET</v>
          </cell>
        </row>
        <row r="449">
          <cell r="A449">
            <v>533821</v>
          </cell>
          <cell r="B449">
            <v>8</v>
          </cell>
          <cell r="C449">
            <v>53</v>
          </cell>
          <cell r="D449">
            <v>3821</v>
          </cell>
          <cell r="E449">
            <v>145</v>
          </cell>
          <cell r="F449" t="str">
            <v>MSTW NAVY STRIPE SHEET SET TWIN</v>
          </cell>
          <cell r="G449" t="str">
            <v xml:space="preserve">TWIN </v>
          </cell>
          <cell r="H449" t="str">
            <v>SHEET SET</v>
          </cell>
        </row>
        <row r="450">
          <cell r="A450">
            <v>531021</v>
          </cell>
          <cell r="B450">
            <v>8</v>
          </cell>
          <cell r="C450">
            <v>53</v>
          </cell>
          <cell r="D450">
            <v>1021</v>
          </cell>
          <cell r="E450">
            <v>145</v>
          </cell>
          <cell r="F450" t="str">
            <v>MSTW MEADOW FLORAL SHEET SET TWIN</v>
          </cell>
          <cell r="G450" t="str">
            <v xml:space="preserve">TWIN </v>
          </cell>
          <cell r="H450" t="str">
            <v>SHEET SET</v>
          </cell>
        </row>
        <row r="451">
          <cell r="A451">
            <v>533712</v>
          </cell>
          <cell r="B451">
            <v>8</v>
          </cell>
          <cell r="C451">
            <v>53</v>
          </cell>
          <cell r="D451">
            <v>3712</v>
          </cell>
          <cell r="E451">
            <v>145</v>
          </cell>
          <cell r="F451" t="str">
            <v>MSTW GARNET SHEET SET FULL</v>
          </cell>
          <cell r="G451" t="str">
            <v>FULL</v>
          </cell>
          <cell r="H451" t="str">
            <v>SHEET SET</v>
          </cell>
        </row>
        <row r="452">
          <cell r="A452">
            <v>533332</v>
          </cell>
          <cell r="B452">
            <v>8</v>
          </cell>
          <cell r="C452">
            <v>53</v>
          </cell>
          <cell r="D452">
            <v>3332</v>
          </cell>
          <cell r="E452">
            <v>145</v>
          </cell>
          <cell r="F452" t="str">
            <v>MSTW SAGE HOUNDSTOOTH SHEET SET FULL</v>
          </cell>
          <cell r="G452" t="str">
            <v>FULL</v>
          </cell>
          <cell r="H452" t="str">
            <v>SHEET SET</v>
          </cell>
        </row>
        <row r="453">
          <cell r="A453">
            <v>531411</v>
          </cell>
          <cell r="B453">
            <v>8</v>
          </cell>
          <cell r="C453">
            <v>53</v>
          </cell>
          <cell r="D453">
            <v>1411</v>
          </cell>
          <cell r="E453">
            <v>145</v>
          </cell>
          <cell r="F453" t="str">
            <v>MSTW WHITE SHEET SET TWIN</v>
          </cell>
          <cell r="G453" t="str">
            <v xml:space="preserve">TWIN </v>
          </cell>
          <cell r="H453" t="str">
            <v>SHEET SET</v>
          </cell>
        </row>
        <row r="454">
          <cell r="A454">
            <v>533323</v>
          </cell>
          <cell r="B454">
            <v>8</v>
          </cell>
          <cell r="C454">
            <v>53</v>
          </cell>
          <cell r="D454">
            <v>3323</v>
          </cell>
          <cell r="E454">
            <v>145</v>
          </cell>
          <cell r="F454" t="str">
            <v>MSTW SAGE MEADOW SHEET SET QUEEN</v>
          </cell>
          <cell r="G454" t="str">
            <v>QUEEN</v>
          </cell>
          <cell r="H454" t="str">
            <v>SHEET SET</v>
          </cell>
        </row>
        <row r="455">
          <cell r="A455">
            <v>533933</v>
          </cell>
          <cell r="B455">
            <v>8</v>
          </cell>
          <cell r="C455">
            <v>53</v>
          </cell>
          <cell r="D455">
            <v>3933</v>
          </cell>
          <cell r="E455">
            <v>145</v>
          </cell>
          <cell r="F455" t="str">
            <v>MSTW IKAT PLAID MULTI STRIPE SHEET SET QUEEN</v>
          </cell>
          <cell r="G455" t="str">
            <v>QUEEN</v>
          </cell>
          <cell r="H455" t="str">
            <v>SHEET SET</v>
          </cell>
        </row>
        <row r="456">
          <cell r="A456">
            <v>532112</v>
          </cell>
          <cell r="B456">
            <v>8</v>
          </cell>
          <cell r="C456">
            <v>53</v>
          </cell>
          <cell r="D456">
            <v>2112</v>
          </cell>
          <cell r="E456">
            <v>145</v>
          </cell>
          <cell r="F456" t="str">
            <v>MSTW EVERGREEN SHEET SET FULL</v>
          </cell>
          <cell r="G456" t="str">
            <v>FULL</v>
          </cell>
          <cell r="H456" t="str">
            <v>SHEET SET</v>
          </cell>
        </row>
        <row r="457">
          <cell r="A457">
            <v>531832</v>
          </cell>
          <cell r="B457">
            <v>8</v>
          </cell>
          <cell r="C457">
            <v>53</v>
          </cell>
          <cell r="D457">
            <v>1832</v>
          </cell>
          <cell r="E457">
            <v>145</v>
          </cell>
          <cell r="F457" t="str">
            <v>MSTW NAVY/WHITE SHEET SET FULL</v>
          </cell>
          <cell r="G457" t="str">
            <v>FULL</v>
          </cell>
          <cell r="H457" t="str">
            <v>SHEET SET</v>
          </cell>
        </row>
        <row r="458">
          <cell r="A458">
            <v>532331</v>
          </cell>
          <cell r="B458">
            <v>8</v>
          </cell>
          <cell r="C458">
            <v>53</v>
          </cell>
          <cell r="D458">
            <v>2331</v>
          </cell>
          <cell r="E458">
            <v>145</v>
          </cell>
          <cell r="F458" t="str">
            <v>MSTW LILAC SHIRT STRIPE SHEET SET TWIN</v>
          </cell>
          <cell r="G458" t="str">
            <v xml:space="preserve">TWIN </v>
          </cell>
          <cell r="H458" t="str">
            <v>SHEET SET</v>
          </cell>
        </row>
        <row r="459">
          <cell r="A459">
            <v>532311</v>
          </cell>
          <cell r="B459">
            <v>8</v>
          </cell>
          <cell r="C459">
            <v>53</v>
          </cell>
          <cell r="D459">
            <v>2311</v>
          </cell>
          <cell r="E459">
            <v>145</v>
          </cell>
          <cell r="F459" t="str">
            <v>MSTW LILAC SHEET SET TWIN</v>
          </cell>
          <cell r="G459" t="str">
            <v xml:space="preserve">TWIN </v>
          </cell>
          <cell r="H459" t="str">
            <v>SHEET SET</v>
          </cell>
        </row>
        <row r="460">
          <cell r="A460">
            <v>531811</v>
          </cell>
          <cell r="B460">
            <v>8</v>
          </cell>
          <cell r="C460">
            <v>53</v>
          </cell>
          <cell r="D460">
            <v>1811</v>
          </cell>
          <cell r="E460">
            <v>145</v>
          </cell>
          <cell r="F460" t="str">
            <v>MSTW NAVY SHEET SET TWIN</v>
          </cell>
          <cell r="G460" t="str">
            <v xml:space="preserve">TWIN </v>
          </cell>
          <cell r="H460" t="str">
            <v>SHEET SET</v>
          </cell>
        </row>
        <row r="461">
          <cell r="A461">
            <v>533513</v>
          </cell>
          <cell r="B461">
            <v>8</v>
          </cell>
          <cell r="C461">
            <v>53</v>
          </cell>
          <cell r="D461">
            <v>3513</v>
          </cell>
          <cell r="E461">
            <v>145</v>
          </cell>
          <cell r="F461" t="str">
            <v>MSTW SMOKE SHEET SET QUEEN</v>
          </cell>
          <cell r="G461" t="str">
            <v>QUEEN</v>
          </cell>
          <cell r="H461" t="str">
            <v>SHEET SET</v>
          </cell>
        </row>
        <row r="462">
          <cell r="A462">
            <v>531822</v>
          </cell>
          <cell r="B462">
            <v>8</v>
          </cell>
          <cell r="C462">
            <v>53</v>
          </cell>
          <cell r="D462">
            <v>1822</v>
          </cell>
          <cell r="E462">
            <v>145</v>
          </cell>
          <cell r="F462" t="str">
            <v>MSTW NAVY MEDALLION SHEET SET FULL</v>
          </cell>
          <cell r="G462" t="str">
            <v>FULL</v>
          </cell>
          <cell r="H462" t="str">
            <v>SHEET SET</v>
          </cell>
        </row>
        <row r="463">
          <cell r="A463">
            <v>533612</v>
          </cell>
          <cell r="B463">
            <v>8</v>
          </cell>
          <cell r="C463">
            <v>53</v>
          </cell>
          <cell r="D463">
            <v>3612</v>
          </cell>
          <cell r="E463">
            <v>145</v>
          </cell>
          <cell r="F463" t="str">
            <v>MSTW PALE YELLOW SHEET SET FULL</v>
          </cell>
          <cell r="G463" t="str">
            <v>FULL</v>
          </cell>
          <cell r="H463" t="str">
            <v>SHEET SET</v>
          </cell>
        </row>
        <row r="464">
          <cell r="A464">
            <v>533001</v>
          </cell>
          <cell r="B464">
            <v>8</v>
          </cell>
          <cell r="C464">
            <v>53</v>
          </cell>
          <cell r="D464">
            <v>3001</v>
          </cell>
          <cell r="E464">
            <v>145</v>
          </cell>
          <cell r="F464" t="str">
            <v>MSTW MINI DAISY SHEET SET TWIN</v>
          </cell>
          <cell r="G464" t="str">
            <v xml:space="preserve">TWIN </v>
          </cell>
          <cell r="H464" t="str">
            <v>SHEET SET</v>
          </cell>
        </row>
        <row r="465">
          <cell r="A465">
            <v>533822</v>
          </cell>
          <cell r="B465">
            <v>8</v>
          </cell>
          <cell r="C465">
            <v>53</v>
          </cell>
          <cell r="D465">
            <v>3822</v>
          </cell>
          <cell r="E465">
            <v>145</v>
          </cell>
          <cell r="F465" t="str">
            <v>MSTW NAVY STRIPE SHEET SET FULL</v>
          </cell>
          <cell r="G465" t="str">
            <v>FULL</v>
          </cell>
          <cell r="H465" t="str">
            <v>SHEET SET</v>
          </cell>
        </row>
        <row r="466">
          <cell r="A466">
            <v>531031</v>
          </cell>
          <cell r="B466">
            <v>8</v>
          </cell>
          <cell r="C466">
            <v>53</v>
          </cell>
          <cell r="D466">
            <v>1031</v>
          </cell>
          <cell r="E466">
            <v>145</v>
          </cell>
          <cell r="F466" t="str">
            <v>MSTW BLUE HOUNDSTOOTH SHEET SET TWIN</v>
          </cell>
          <cell r="G466" t="str">
            <v xml:space="preserve">TWIN </v>
          </cell>
          <cell r="H466" t="str">
            <v>SHEET SET</v>
          </cell>
        </row>
        <row r="467">
          <cell r="A467">
            <v>531011</v>
          </cell>
          <cell r="B467">
            <v>8</v>
          </cell>
          <cell r="C467">
            <v>53</v>
          </cell>
          <cell r="D467">
            <v>1011</v>
          </cell>
          <cell r="E467">
            <v>145</v>
          </cell>
          <cell r="F467" t="str">
            <v>MSTW BLUE SHEET SET TWIN</v>
          </cell>
          <cell r="G467" t="str">
            <v xml:space="preserve">TWIN </v>
          </cell>
          <cell r="H467" t="str">
            <v>SHEET SET</v>
          </cell>
        </row>
        <row r="468">
          <cell r="A468">
            <v>533213</v>
          </cell>
          <cell r="B468">
            <v>8</v>
          </cell>
          <cell r="C468">
            <v>53</v>
          </cell>
          <cell r="D468">
            <v>3213</v>
          </cell>
          <cell r="E468">
            <v>145</v>
          </cell>
          <cell r="F468" t="str">
            <v>MSTW OAT SHEET SET QUEEN</v>
          </cell>
          <cell r="G468" t="str">
            <v>QUEEN</v>
          </cell>
          <cell r="H468" t="str">
            <v>SHEET SET</v>
          </cell>
        </row>
        <row r="469">
          <cell r="A469">
            <v>533713</v>
          </cell>
          <cell r="B469">
            <v>8</v>
          </cell>
          <cell r="C469">
            <v>53</v>
          </cell>
          <cell r="D469">
            <v>3713</v>
          </cell>
          <cell r="E469">
            <v>145</v>
          </cell>
          <cell r="F469" t="str">
            <v>MSTW GARNET SHEET SET QUEEN</v>
          </cell>
          <cell r="G469" t="str">
            <v>QUEEN</v>
          </cell>
          <cell r="H469" t="str">
            <v>SHEET SET</v>
          </cell>
        </row>
        <row r="470">
          <cell r="A470">
            <v>533113</v>
          </cell>
          <cell r="B470">
            <v>8</v>
          </cell>
          <cell r="C470">
            <v>53</v>
          </cell>
          <cell r="D470">
            <v>3113</v>
          </cell>
          <cell r="E470">
            <v>145</v>
          </cell>
          <cell r="F470" t="str">
            <v>MSTW GRAY SHEET SET QUEEN</v>
          </cell>
          <cell r="G470" t="str">
            <v>QUEEN</v>
          </cell>
          <cell r="H470" t="str">
            <v>SHEET SET</v>
          </cell>
        </row>
        <row r="471">
          <cell r="A471">
            <v>533333</v>
          </cell>
          <cell r="B471">
            <v>8</v>
          </cell>
          <cell r="C471">
            <v>53</v>
          </cell>
          <cell r="D471">
            <v>3333</v>
          </cell>
          <cell r="E471">
            <v>145</v>
          </cell>
          <cell r="F471" t="str">
            <v>MSTW SAGE HOUNDSTOOTH SHEET SET QUEEN</v>
          </cell>
          <cell r="G471" t="str">
            <v>QUEEN</v>
          </cell>
          <cell r="H471" t="str">
            <v>SHEET SET</v>
          </cell>
        </row>
        <row r="472">
          <cell r="A472">
            <v>531412</v>
          </cell>
          <cell r="B472">
            <v>8</v>
          </cell>
          <cell r="C472">
            <v>53</v>
          </cell>
          <cell r="D472">
            <v>1412</v>
          </cell>
          <cell r="E472">
            <v>145</v>
          </cell>
          <cell r="F472" t="str">
            <v>MSTW WHITE SHEET SET FULL</v>
          </cell>
          <cell r="G472" t="str">
            <v>FULL</v>
          </cell>
          <cell r="H472" t="str">
            <v>SHEET SET</v>
          </cell>
        </row>
        <row r="473">
          <cell r="A473">
            <v>531833</v>
          </cell>
          <cell r="B473">
            <v>8</v>
          </cell>
          <cell r="C473">
            <v>53</v>
          </cell>
          <cell r="D473">
            <v>1833</v>
          </cell>
          <cell r="E473">
            <v>145</v>
          </cell>
          <cell r="F473" t="str">
            <v>MSTW NAVY/WHITE SHEET SET QUEEN</v>
          </cell>
          <cell r="G473" t="str">
            <v>QUEEN</v>
          </cell>
          <cell r="H473" t="str">
            <v>SHEET SET</v>
          </cell>
        </row>
        <row r="474">
          <cell r="A474">
            <v>533222</v>
          </cell>
          <cell r="B474">
            <v>8</v>
          </cell>
          <cell r="C474">
            <v>53</v>
          </cell>
          <cell r="D474">
            <v>3222</v>
          </cell>
          <cell r="E474">
            <v>145</v>
          </cell>
          <cell r="F474" t="str">
            <v>MSTW WINDOWPANE SHEET SET FULL</v>
          </cell>
          <cell r="G474" t="str">
            <v>FULL</v>
          </cell>
          <cell r="H474" t="str">
            <v>SHEET SET</v>
          </cell>
        </row>
        <row r="475">
          <cell r="A475">
            <v>531823</v>
          </cell>
          <cell r="B475">
            <v>8</v>
          </cell>
          <cell r="C475">
            <v>53</v>
          </cell>
          <cell r="D475">
            <v>1823</v>
          </cell>
          <cell r="E475">
            <v>145</v>
          </cell>
          <cell r="F475" t="str">
            <v>MSTW NAVY MEDALLION SHEET SET QUEEN</v>
          </cell>
          <cell r="G475" t="str">
            <v>QUEEN</v>
          </cell>
          <cell r="H475" t="str">
            <v>SHEET SET</v>
          </cell>
        </row>
        <row r="476">
          <cell r="A476">
            <v>532332</v>
          </cell>
          <cell r="B476">
            <v>8</v>
          </cell>
          <cell r="C476">
            <v>53</v>
          </cell>
          <cell r="D476">
            <v>2332</v>
          </cell>
          <cell r="E476">
            <v>145</v>
          </cell>
          <cell r="F476" t="str">
            <v>MSTW LILAC SHIRT STRIPE SHEET SET FULL</v>
          </cell>
          <cell r="G476" t="str">
            <v>FULL</v>
          </cell>
          <cell r="H476" t="str">
            <v>SHEET SET</v>
          </cell>
        </row>
        <row r="477">
          <cell r="A477">
            <v>531812</v>
          </cell>
          <cell r="B477">
            <v>8</v>
          </cell>
          <cell r="C477">
            <v>53</v>
          </cell>
          <cell r="D477">
            <v>1812</v>
          </cell>
          <cell r="E477">
            <v>145</v>
          </cell>
          <cell r="F477" t="str">
            <v>MSTW NAVY SHEET SET FULL</v>
          </cell>
          <cell r="G477" t="str">
            <v>FULL</v>
          </cell>
          <cell r="H477" t="str">
            <v>SHEET SET</v>
          </cell>
        </row>
        <row r="478">
          <cell r="A478">
            <v>533312</v>
          </cell>
          <cell r="B478">
            <v>8</v>
          </cell>
          <cell r="C478">
            <v>53</v>
          </cell>
          <cell r="D478">
            <v>3312</v>
          </cell>
          <cell r="E478">
            <v>145</v>
          </cell>
          <cell r="F478" t="str">
            <v>MSTW SOLID SAGE SHEET SET FULL</v>
          </cell>
          <cell r="G478" t="str">
            <v>FULL</v>
          </cell>
          <cell r="H478" t="str">
            <v>SHEET SET</v>
          </cell>
        </row>
        <row r="479">
          <cell r="A479">
            <v>532113</v>
          </cell>
          <cell r="B479">
            <v>8</v>
          </cell>
          <cell r="C479">
            <v>53</v>
          </cell>
          <cell r="D479">
            <v>2113</v>
          </cell>
          <cell r="E479">
            <v>145</v>
          </cell>
          <cell r="F479" t="str">
            <v>MSTW EVERGREEN SHEET SET QUEEN</v>
          </cell>
          <cell r="G479" t="str">
            <v>QUEEN</v>
          </cell>
          <cell r="H479" t="str">
            <v>SHEET SET</v>
          </cell>
        </row>
        <row r="480">
          <cell r="A480">
            <v>531012</v>
          </cell>
          <cell r="B480">
            <v>8</v>
          </cell>
          <cell r="C480">
            <v>53</v>
          </cell>
          <cell r="D480">
            <v>1012</v>
          </cell>
          <cell r="E480">
            <v>145</v>
          </cell>
          <cell r="F480" t="str">
            <v>MSTW BLUE SHEET SET FULL</v>
          </cell>
          <cell r="G480" t="str">
            <v>FULL</v>
          </cell>
          <cell r="H480" t="str">
            <v>SHEET SET</v>
          </cell>
        </row>
        <row r="481">
          <cell r="A481">
            <v>533823</v>
          </cell>
          <cell r="B481">
            <v>8</v>
          </cell>
          <cell r="C481">
            <v>53</v>
          </cell>
          <cell r="D481">
            <v>3823</v>
          </cell>
          <cell r="E481">
            <v>145</v>
          </cell>
          <cell r="F481" t="str">
            <v>MSTW NAVY STRIPE SHEET SET QUEEN</v>
          </cell>
          <cell r="G481" t="str">
            <v>QUEEN</v>
          </cell>
          <cell r="H481" t="str">
            <v>SHEET SET</v>
          </cell>
        </row>
        <row r="482">
          <cell r="A482">
            <v>532312</v>
          </cell>
          <cell r="B482">
            <v>8</v>
          </cell>
          <cell r="C482">
            <v>53</v>
          </cell>
          <cell r="D482">
            <v>2312</v>
          </cell>
          <cell r="E482">
            <v>145</v>
          </cell>
          <cell r="F482" t="str">
            <v>MSTW LILAC SHEET SET FULL</v>
          </cell>
          <cell r="G482" t="str">
            <v>FULL</v>
          </cell>
          <cell r="H482" t="str">
            <v>SHEET SET</v>
          </cell>
        </row>
        <row r="483">
          <cell r="A483">
            <v>531032</v>
          </cell>
          <cell r="B483">
            <v>8</v>
          </cell>
          <cell r="C483">
            <v>53</v>
          </cell>
          <cell r="D483">
            <v>1032</v>
          </cell>
          <cell r="E483">
            <v>145</v>
          </cell>
          <cell r="F483" t="str">
            <v>MSTW BLUE HOUNDSTOOTH SHEET SET FULL</v>
          </cell>
          <cell r="G483" t="str">
            <v>FULL</v>
          </cell>
          <cell r="H483" t="str">
            <v>SHEET SET</v>
          </cell>
        </row>
        <row r="484">
          <cell r="A484">
            <v>531022</v>
          </cell>
          <cell r="B484">
            <v>8</v>
          </cell>
          <cell r="C484">
            <v>53</v>
          </cell>
          <cell r="D484">
            <v>1022</v>
          </cell>
          <cell r="E484">
            <v>145</v>
          </cell>
          <cell r="F484" t="str">
            <v>MSTW MEADOW FLORAL SHEET SET FULL</v>
          </cell>
          <cell r="G484" t="str">
            <v>FULL</v>
          </cell>
          <cell r="H484" t="str">
            <v>SHEET SET</v>
          </cell>
        </row>
        <row r="485">
          <cell r="A485">
            <v>533413</v>
          </cell>
          <cell r="B485">
            <v>8</v>
          </cell>
          <cell r="C485">
            <v>53</v>
          </cell>
          <cell r="D485">
            <v>3413</v>
          </cell>
          <cell r="E485">
            <v>145</v>
          </cell>
          <cell r="F485" t="str">
            <v>MSTW WINE SHEET SET QUEEN</v>
          </cell>
          <cell r="G485" t="str">
            <v>QUEEN</v>
          </cell>
          <cell r="H485" t="str">
            <v>SHEET SET</v>
          </cell>
        </row>
        <row r="486">
          <cell r="A486">
            <v>531813</v>
          </cell>
          <cell r="B486">
            <v>8</v>
          </cell>
          <cell r="C486">
            <v>53</v>
          </cell>
          <cell r="D486">
            <v>1813</v>
          </cell>
          <cell r="E486">
            <v>145</v>
          </cell>
          <cell r="F486" t="str">
            <v>MSTW NAVY SHEET SET QUEEN</v>
          </cell>
          <cell r="G486" t="str">
            <v>QUEEN</v>
          </cell>
          <cell r="H486" t="str">
            <v>SHEET SET</v>
          </cell>
        </row>
        <row r="487">
          <cell r="A487">
            <v>533613</v>
          </cell>
          <cell r="B487">
            <v>8</v>
          </cell>
          <cell r="C487">
            <v>53</v>
          </cell>
          <cell r="D487">
            <v>3613</v>
          </cell>
          <cell r="E487">
            <v>145</v>
          </cell>
          <cell r="F487" t="str">
            <v>MSTW PALE YELLOW SHEET SET QUEEN</v>
          </cell>
          <cell r="G487" t="str">
            <v>QUEEN</v>
          </cell>
          <cell r="H487" t="str">
            <v>SHEET SET</v>
          </cell>
        </row>
        <row r="488">
          <cell r="A488">
            <v>532333</v>
          </cell>
          <cell r="B488">
            <v>8</v>
          </cell>
          <cell r="C488">
            <v>53</v>
          </cell>
          <cell r="D488">
            <v>2333</v>
          </cell>
          <cell r="E488">
            <v>145</v>
          </cell>
          <cell r="F488" t="str">
            <v>MSTW LILAC SHIRT STRIPE SHEET SET QUEEN</v>
          </cell>
          <cell r="G488" t="str">
            <v>QUEEN</v>
          </cell>
          <cell r="H488" t="str">
            <v>SHEET SET</v>
          </cell>
        </row>
        <row r="489">
          <cell r="A489">
            <v>533002</v>
          </cell>
          <cell r="B489">
            <v>8</v>
          </cell>
          <cell r="C489">
            <v>53</v>
          </cell>
          <cell r="D489">
            <v>3002</v>
          </cell>
          <cell r="E489">
            <v>145</v>
          </cell>
          <cell r="F489" t="str">
            <v>MSTW MINI DAISY SHEET SET FULL</v>
          </cell>
          <cell r="G489" t="str">
            <v>FULL</v>
          </cell>
          <cell r="H489" t="str">
            <v>SHEET SET</v>
          </cell>
        </row>
        <row r="490">
          <cell r="A490">
            <v>532313</v>
          </cell>
          <cell r="B490">
            <v>8</v>
          </cell>
          <cell r="C490">
            <v>53</v>
          </cell>
          <cell r="D490">
            <v>2313</v>
          </cell>
          <cell r="E490">
            <v>145</v>
          </cell>
          <cell r="F490" t="str">
            <v>MSTW LILAC SHEET SET QUEEN</v>
          </cell>
          <cell r="G490" t="str">
            <v>QUEEN</v>
          </cell>
          <cell r="H490" t="str">
            <v>SHEET SET</v>
          </cell>
        </row>
        <row r="491">
          <cell r="A491">
            <v>531013</v>
          </cell>
          <cell r="B491">
            <v>8</v>
          </cell>
          <cell r="C491">
            <v>53</v>
          </cell>
          <cell r="D491">
            <v>1013</v>
          </cell>
          <cell r="E491">
            <v>145</v>
          </cell>
          <cell r="F491" t="str">
            <v>MSTW BLUE SHEET SET QUEEN</v>
          </cell>
          <cell r="G491" t="str">
            <v>QUEEN</v>
          </cell>
          <cell r="H491" t="str">
            <v>SHEET SET</v>
          </cell>
        </row>
        <row r="492">
          <cell r="A492">
            <v>531033</v>
          </cell>
          <cell r="B492">
            <v>8</v>
          </cell>
          <cell r="C492">
            <v>53</v>
          </cell>
          <cell r="D492">
            <v>1033</v>
          </cell>
          <cell r="E492">
            <v>145</v>
          </cell>
          <cell r="F492" t="str">
            <v>MSTW BLUE HOUNDSTOOTH SHEET SET QUEEN</v>
          </cell>
          <cell r="G492" t="str">
            <v>QUEEN</v>
          </cell>
          <cell r="H492" t="str">
            <v>SHEET SET</v>
          </cell>
        </row>
        <row r="493">
          <cell r="A493">
            <v>531413</v>
          </cell>
          <cell r="B493">
            <v>8</v>
          </cell>
          <cell r="C493">
            <v>53</v>
          </cell>
          <cell r="D493">
            <v>1413</v>
          </cell>
          <cell r="E493">
            <v>145</v>
          </cell>
          <cell r="F493" t="str">
            <v>MSTW WHITE SHEET SET QUEEN</v>
          </cell>
          <cell r="G493" t="str">
            <v>QUEEN</v>
          </cell>
          <cell r="H493" t="str">
            <v>SHEET SET</v>
          </cell>
        </row>
        <row r="494">
          <cell r="A494">
            <v>531023</v>
          </cell>
          <cell r="B494">
            <v>8</v>
          </cell>
          <cell r="C494">
            <v>53</v>
          </cell>
          <cell r="D494">
            <v>1023</v>
          </cell>
          <cell r="E494">
            <v>145</v>
          </cell>
          <cell r="F494" t="str">
            <v>MSTW MEADOW FLORAL SHEET SET QUEEN</v>
          </cell>
          <cell r="G494" t="str">
            <v>QUEEN</v>
          </cell>
          <cell r="H494" t="str">
            <v>SHEET SET</v>
          </cell>
        </row>
        <row r="495">
          <cell r="A495">
            <v>533223</v>
          </cell>
          <cell r="B495">
            <v>8</v>
          </cell>
          <cell r="C495">
            <v>53</v>
          </cell>
          <cell r="D495">
            <v>3223</v>
          </cell>
          <cell r="E495">
            <v>145</v>
          </cell>
          <cell r="F495" t="str">
            <v>MSTW WINDOWPANE SHEET SET QUEEN</v>
          </cell>
          <cell r="G495" t="str">
            <v>QUEEN</v>
          </cell>
          <cell r="H495" t="str">
            <v>SHEET SET</v>
          </cell>
        </row>
        <row r="496">
          <cell r="A496">
            <v>533313</v>
          </cell>
          <cell r="B496">
            <v>8</v>
          </cell>
          <cell r="C496">
            <v>53</v>
          </cell>
          <cell r="D496">
            <v>3313</v>
          </cell>
          <cell r="E496">
            <v>145</v>
          </cell>
          <cell r="F496" t="str">
            <v>MSTW SOLID SAGE SHEET SET QUEEN</v>
          </cell>
          <cell r="G496" t="str">
            <v>QUEEN</v>
          </cell>
          <cell r="H496" t="str">
            <v>SHEET SET</v>
          </cell>
        </row>
        <row r="497">
          <cell r="A497">
            <v>533003</v>
          </cell>
          <cell r="B497">
            <v>8</v>
          </cell>
          <cell r="C497">
            <v>53</v>
          </cell>
          <cell r="D497">
            <v>3003</v>
          </cell>
          <cell r="E497">
            <v>145</v>
          </cell>
          <cell r="F497" t="str">
            <v>MSTW MINI DAISY SHEET SET QUEEN</v>
          </cell>
          <cell r="G497" t="str">
            <v>QUEEN</v>
          </cell>
          <cell r="H497" t="str">
            <v>SHEET SET</v>
          </cell>
        </row>
        <row r="498">
          <cell r="A498">
            <v>541811</v>
          </cell>
          <cell r="B498">
            <v>8</v>
          </cell>
          <cell r="C498">
            <v>54</v>
          </cell>
          <cell r="D498">
            <v>1811</v>
          </cell>
          <cell r="E498">
            <v>146</v>
          </cell>
          <cell r="F498" t="str">
            <v>MSTW NAVY IKAT STRP/MEDAL COMFORTER TW</v>
          </cell>
          <cell r="G498" t="str">
            <v xml:space="preserve">TWIN </v>
          </cell>
          <cell r="H498" t="str">
            <v>COMFORTER</v>
          </cell>
        </row>
        <row r="499">
          <cell r="A499">
            <v>541821</v>
          </cell>
          <cell r="B499">
            <v>8</v>
          </cell>
          <cell r="C499">
            <v>54</v>
          </cell>
          <cell r="D499">
            <v>1821</v>
          </cell>
          <cell r="E499">
            <v>146</v>
          </cell>
          <cell r="F499" t="str">
            <v>MSTW NAVY IKAT STRP/MEDAL COMFORTER FL</v>
          </cell>
          <cell r="G499" t="str">
            <v>FULL</v>
          </cell>
          <cell r="H499" t="str">
            <v>COMFORTER</v>
          </cell>
        </row>
        <row r="500">
          <cell r="A500">
            <v>541831</v>
          </cell>
          <cell r="B500">
            <v>8</v>
          </cell>
          <cell r="C500">
            <v>54</v>
          </cell>
          <cell r="D500">
            <v>1831</v>
          </cell>
          <cell r="E500">
            <v>146</v>
          </cell>
          <cell r="F500" t="str">
            <v>MSTW NAVY/WHITE COMFORTER TWIN</v>
          </cell>
          <cell r="G500" t="str">
            <v xml:space="preserve">TWIN </v>
          </cell>
          <cell r="H500" t="str">
            <v>COMFORTER</v>
          </cell>
        </row>
        <row r="501">
          <cell r="A501">
            <v>541832</v>
          </cell>
          <cell r="B501">
            <v>8</v>
          </cell>
          <cell r="C501">
            <v>54</v>
          </cell>
          <cell r="D501">
            <v>1832</v>
          </cell>
          <cell r="E501">
            <v>146</v>
          </cell>
          <cell r="F501" t="str">
            <v>MSTW NAVY/WHITE COMFORTER FL</v>
          </cell>
          <cell r="G501" t="str">
            <v>FULL</v>
          </cell>
          <cell r="H501" t="str">
            <v>COMFORTER</v>
          </cell>
        </row>
        <row r="502">
          <cell r="A502">
            <v>541833</v>
          </cell>
          <cell r="B502">
            <v>8</v>
          </cell>
          <cell r="C502">
            <v>54</v>
          </cell>
          <cell r="D502">
            <v>1833</v>
          </cell>
          <cell r="E502">
            <v>146</v>
          </cell>
          <cell r="F502" t="str">
            <v>MSTW NAVY/WHITE COMFORTER Q/K</v>
          </cell>
          <cell r="G502" t="str">
            <v>QUEEN/KING</v>
          </cell>
          <cell r="H502" t="str">
            <v>COMFORTER</v>
          </cell>
        </row>
        <row r="503">
          <cell r="A503">
            <v>541871</v>
          </cell>
          <cell r="B503">
            <v>8</v>
          </cell>
          <cell r="C503">
            <v>54</v>
          </cell>
          <cell r="D503">
            <v>1871</v>
          </cell>
          <cell r="E503">
            <v>146</v>
          </cell>
          <cell r="F503" t="str">
            <v>MSTW NAVY IKAT STRP/MEDAL COMFORTER Q/K</v>
          </cell>
          <cell r="G503" t="str">
            <v>QUEEN/KING</v>
          </cell>
          <cell r="H503" t="str">
            <v>COMFORTER</v>
          </cell>
        </row>
        <row r="504">
          <cell r="A504">
            <v>542612</v>
          </cell>
          <cell r="B504">
            <v>8</v>
          </cell>
          <cell r="C504">
            <v>54</v>
          </cell>
          <cell r="D504">
            <v>2612</v>
          </cell>
          <cell r="E504">
            <v>146</v>
          </cell>
          <cell r="F504" t="str">
            <v>MSTW BLUE COTTAGE PLAID COMFORTER TWIN</v>
          </cell>
          <cell r="G504" t="str">
            <v xml:space="preserve">TWIN </v>
          </cell>
          <cell r="H504" t="str">
            <v>COMFORTER</v>
          </cell>
        </row>
        <row r="505">
          <cell r="A505">
            <v>542622</v>
          </cell>
          <cell r="B505">
            <v>8</v>
          </cell>
          <cell r="C505">
            <v>54</v>
          </cell>
          <cell r="D505">
            <v>2622</v>
          </cell>
          <cell r="E505">
            <v>146</v>
          </cell>
          <cell r="F505" t="str">
            <v>MSTW BLUE COTTAGE PLAID COMFORTER FULL</v>
          </cell>
          <cell r="G505" t="str">
            <v>FULL</v>
          </cell>
          <cell r="H505" t="str">
            <v>COMFORTER</v>
          </cell>
        </row>
        <row r="506">
          <cell r="A506">
            <v>542672</v>
          </cell>
          <cell r="B506">
            <v>8</v>
          </cell>
          <cell r="C506">
            <v>54</v>
          </cell>
          <cell r="D506">
            <v>2672</v>
          </cell>
          <cell r="E506">
            <v>146</v>
          </cell>
          <cell r="F506" t="str">
            <v>MSTW BLUE COTTAGE PLAID COMFORTER Q/K</v>
          </cell>
          <cell r="G506" t="str">
            <v>QUEEN/KING</v>
          </cell>
          <cell r="H506" t="str">
            <v>COMFORTER</v>
          </cell>
        </row>
        <row r="507">
          <cell r="A507">
            <v>542810</v>
          </cell>
          <cell r="B507">
            <v>8</v>
          </cell>
          <cell r="C507">
            <v>54</v>
          </cell>
          <cell r="D507">
            <v>2810</v>
          </cell>
          <cell r="E507">
            <v>146</v>
          </cell>
          <cell r="F507" t="str">
            <v>MSTW SPRIG STRIPE COMFORTER TWIN</v>
          </cell>
          <cell r="G507" t="str">
            <v xml:space="preserve">TWIN </v>
          </cell>
          <cell r="H507" t="str">
            <v>COMFORTER</v>
          </cell>
        </row>
        <row r="508">
          <cell r="A508">
            <v>542820</v>
          </cell>
          <cell r="B508">
            <v>8</v>
          </cell>
          <cell r="C508">
            <v>54</v>
          </cell>
          <cell r="D508">
            <v>2820</v>
          </cell>
          <cell r="E508">
            <v>146</v>
          </cell>
          <cell r="F508" t="str">
            <v>MSTW SPRIG STRIPE COMFORTER FULL</v>
          </cell>
          <cell r="G508" t="str">
            <v>FULL</v>
          </cell>
          <cell r="H508" t="str">
            <v>COMFORTER</v>
          </cell>
        </row>
        <row r="509">
          <cell r="A509">
            <v>542870</v>
          </cell>
          <cell r="B509">
            <v>8</v>
          </cell>
          <cell r="C509">
            <v>54</v>
          </cell>
          <cell r="D509">
            <v>2870</v>
          </cell>
          <cell r="E509">
            <v>146</v>
          </cell>
          <cell r="F509" t="str">
            <v>MSTW SPRIG STRIPE COMFORTER QN/KG</v>
          </cell>
          <cell r="G509" t="str">
            <v>QUEEN/KING</v>
          </cell>
          <cell r="H509" t="str">
            <v>COMFORTER</v>
          </cell>
        </row>
        <row r="510">
          <cell r="A510">
            <v>542911</v>
          </cell>
          <cell r="B510">
            <v>8</v>
          </cell>
          <cell r="C510">
            <v>54</v>
          </cell>
          <cell r="D510">
            <v>2911</v>
          </cell>
          <cell r="E510">
            <v>146</v>
          </cell>
          <cell r="F510" t="str">
            <v>MSTW DAISY COMFORTER TWIN</v>
          </cell>
          <cell r="G510" t="str">
            <v xml:space="preserve">TWIN </v>
          </cell>
          <cell r="H510" t="str">
            <v>COMFORTER</v>
          </cell>
        </row>
        <row r="511">
          <cell r="A511">
            <v>542921</v>
          </cell>
          <cell r="B511">
            <v>8</v>
          </cell>
          <cell r="C511">
            <v>54</v>
          </cell>
          <cell r="D511">
            <v>2921</v>
          </cell>
          <cell r="E511">
            <v>146</v>
          </cell>
          <cell r="F511" t="str">
            <v>MSTW DAISY COMFORTER FULL</v>
          </cell>
          <cell r="G511" t="str">
            <v>FULL</v>
          </cell>
          <cell r="H511" t="str">
            <v>COMFORTER</v>
          </cell>
        </row>
        <row r="512">
          <cell r="A512">
            <v>542971</v>
          </cell>
          <cell r="B512">
            <v>8</v>
          </cell>
          <cell r="C512">
            <v>54</v>
          </cell>
          <cell r="D512">
            <v>2971</v>
          </cell>
          <cell r="E512">
            <v>146</v>
          </cell>
          <cell r="F512" t="str">
            <v>MSTW DAISY COMFORTER QUEEN/KING</v>
          </cell>
          <cell r="G512" t="str">
            <v>QUEEN/KING</v>
          </cell>
          <cell r="H512" t="str">
            <v>COMFORTER</v>
          </cell>
        </row>
        <row r="513">
          <cell r="A513">
            <v>543211</v>
          </cell>
          <cell r="B513">
            <v>8</v>
          </cell>
          <cell r="C513">
            <v>54</v>
          </cell>
          <cell r="D513">
            <v>3211</v>
          </cell>
          <cell r="E513">
            <v>146</v>
          </cell>
          <cell r="F513" t="str">
            <v>MSTW TARTAN PLAID COMFORTER TWIN</v>
          </cell>
          <cell r="G513" t="str">
            <v xml:space="preserve">TWIN </v>
          </cell>
          <cell r="H513" t="str">
            <v>COMFORTER</v>
          </cell>
        </row>
        <row r="514">
          <cell r="A514">
            <v>543221</v>
          </cell>
          <cell r="B514">
            <v>8</v>
          </cell>
          <cell r="C514">
            <v>54</v>
          </cell>
          <cell r="D514">
            <v>3221</v>
          </cell>
          <cell r="E514">
            <v>146</v>
          </cell>
          <cell r="F514" t="str">
            <v>MSTW TARTAN PLAID COMFORTER FULL</v>
          </cell>
          <cell r="G514" t="str">
            <v>FULL</v>
          </cell>
          <cell r="H514" t="str">
            <v>COMFORTER</v>
          </cell>
        </row>
        <row r="515">
          <cell r="A515">
            <v>543271</v>
          </cell>
          <cell r="B515">
            <v>8</v>
          </cell>
          <cell r="C515">
            <v>54</v>
          </cell>
          <cell r="D515">
            <v>3271</v>
          </cell>
          <cell r="E515">
            <v>146</v>
          </cell>
          <cell r="F515" t="str">
            <v>MSTW TARTAN PLAID COMFORTER QN/KG</v>
          </cell>
          <cell r="G515" t="str">
            <v>QUEEN/KING</v>
          </cell>
          <cell r="H515" t="str">
            <v>COMFORTER</v>
          </cell>
        </row>
        <row r="516">
          <cell r="A516">
            <v>543391</v>
          </cell>
          <cell r="B516">
            <v>8</v>
          </cell>
          <cell r="C516">
            <v>54</v>
          </cell>
          <cell r="D516">
            <v>3391</v>
          </cell>
          <cell r="E516">
            <v>146</v>
          </cell>
          <cell r="F516" t="str">
            <v>MSTW SAGE COTTAGE PLAID COMFORTER TW</v>
          </cell>
          <cell r="G516" t="str">
            <v xml:space="preserve">TWIN </v>
          </cell>
          <cell r="H516" t="str">
            <v>COMFORTER</v>
          </cell>
        </row>
        <row r="517">
          <cell r="A517">
            <v>543392</v>
          </cell>
          <cell r="B517">
            <v>8</v>
          </cell>
          <cell r="C517">
            <v>54</v>
          </cell>
          <cell r="D517">
            <v>3392</v>
          </cell>
          <cell r="E517">
            <v>146</v>
          </cell>
          <cell r="F517" t="str">
            <v>MSTW SAGE COTTAGE PLAID COMFORTER FL</v>
          </cell>
          <cell r="G517" t="str">
            <v>FULL</v>
          </cell>
          <cell r="H517" t="str">
            <v>COMFORTER</v>
          </cell>
        </row>
        <row r="518">
          <cell r="A518">
            <v>543393</v>
          </cell>
          <cell r="B518">
            <v>8</v>
          </cell>
          <cell r="C518">
            <v>54</v>
          </cell>
          <cell r="D518">
            <v>3393</v>
          </cell>
          <cell r="E518">
            <v>146</v>
          </cell>
          <cell r="F518" t="str">
            <v>MSTW SAGE COTTAGE PLAID COMFORTER Q/K</v>
          </cell>
          <cell r="G518" t="str">
            <v>QUEEN/KING</v>
          </cell>
          <cell r="H518" t="str">
            <v>COMFORTER</v>
          </cell>
        </row>
        <row r="519">
          <cell r="A519">
            <v>543491</v>
          </cell>
          <cell r="B519">
            <v>8</v>
          </cell>
          <cell r="C519">
            <v>54</v>
          </cell>
          <cell r="D519">
            <v>3491</v>
          </cell>
          <cell r="E519">
            <v>146</v>
          </cell>
          <cell r="F519" t="str">
            <v>MSTW SMOKE OXFORD PLAID COMFORTER TWIN</v>
          </cell>
          <cell r="G519" t="str">
            <v xml:space="preserve">TWIN </v>
          </cell>
          <cell r="H519" t="str">
            <v>COMFORTER</v>
          </cell>
        </row>
        <row r="520">
          <cell r="A520">
            <v>543492</v>
          </cell>
          <cell r="B520">
            <v>8</v>
          </cell>
          <cell r="C520">
            <v>54</v>
          </cell>
          <cell r="D520">
            <v>3492</v>
          </cell>
          <cell r="E520">
            <v>146</v>
          </cell>
          <cell r="F520" t="str">
            <v>MSTW SMOKE OXFORD PLAID COMFORTER FULL</v>
          </cell>
          <cell r="G520" t="str">
            <v>FULL</v>
          </cell>
          <cell r="H520" t="str">
            <v>COMFORTER</v>
          </cell>
        </row>
        <row r="521">
          <cell r="A521">
            <v>543493</v>
          </cell>
          <cell r="B521">
            <v>8</v>
          </cell>
          <cell r="C521">
            <v>54</v>
          </cell>
          <cell r="D521">
            <v>3493</v>
          </cell>
          <cell r="E521">
            <v>146</v>
          </cell>
          <cell r="F521" t="str">
            <v>MSTW SMOKE OXFORD PLAID COMFORTER QN/KG</v>
          </cell>
          <cell r="G521" t="str">
            <v>QUEEN/KING</v>
          </cell>
          <cell r="H521" t="str">
            <v>COMFORTER</v>
          </cell>
        </row>
        <row r="522">
          <cell r="A522">
            <v>543591</v>
          </cell>
          <cell r="B522">
            <v>8</v>
          </cell>
          <cell r="C522">
            <v>54</v>
          </cell>
          <cell r="D522">
            <v>3591</v>
          </cell>
          <cell r="E522">
            <v>146</v>
          </cell>
          <cell r="F522" t="str">
            <v>MSTW NAVY REGIMENT COMFORTER TWIN</v>
          </cell>
          <cell r="G522" t="str">
            <v xml:space="preserve">TWIN </v>
          </cell>
          <cell r="H522" t="str">
            <v>COMFORTER</v>
          </cell>
        </row>
        <row r="523">
          <cell r="A523">
            <v>543592</v>
          </cell>
          <cell r="B523">
            <v>8</v>
          </cell>
          <cell r="C523">
            <v>54</v>
          </cell>
          <cell r="D523">
            <v>3592</v>
          </cell>
          <cell r="E523">
            <v>146</v>
          </cell>
          <cell r="F523" t="str">
            <v>MSTW NAVY REGIMENT COMFORTER FULL</v>
          </cell>
          <cell r="G523" t="str">
            <v>FULL</v>
          </cell>
          <cell r="H523" t="str">
            <v>COMFORTER</v>
          </cell>
        </row>
        <row r="524">
          <cell r="A524">
            <v>543593</v>
          </cell>
          <cell r="B524">
            <v>8</v>
          </cell>
          <cell r="C524">
            <v>54</v>
          </cell>
          <cell r="D524">
            <v>3593</v>
          </cell>
          <cell r="E524">
            <v>146</v>
          </cell>
          <cell r="F524" t="str">
            <v>MSTW NAVY REGIMENT COMFORTER QN/KG</v>
          </cell>
          <cell r="G524" t="str">
            <v>QUEEN/KING</v>
          </cell>
          <cell r="H524" t="str">
            <v>COMFORTER</v>
          </cell>
        </row>
        <row r="525">
          <cell r="A525">
            <v>544011</v>
          </cell>
          <cell r="B525">
            <v>8</v>
          </cell>
          <cell r="C525">
            <v>54</v>
          </cell>
          <cell r="D525">
            <v>4011</v>
          </cell>
          <cell r="E525">
            <v>176</v>
          </cell>
          <cell r="F525" t="str">
            <v>MSTW BLUE SHAM STANDARD</v>
          </cell>
          <cell r="G525" t="str">
            <v>STD</v>
          </cell>
          <cell r="H525" t="str">
            <v>SHAM</v>
          </cell>
        </row>
        <row r="526">
          <cell r="A526">
            <v>544582</v>
          </cell>
          <cell r="B526">
            <v>8</v>
          </cell>
          <cell r="C526">
            <v>54</v>
          </cell>
          <cell r="D526">
            <v>4582</v>
          </cell>
          <cell r="E526">
            <v>176</v>
          </cell>
          <cell r="F526" t="str">
            <v>MSTW DAISY SHAM STANDARD</v>
          </cell>
          <cell r="G526" t="str">
            <v>STD</v>
          </cell>
          <cell r="H526" t="str">
            <v>SHAM</v>
          </cell>
        </row>
        <row r="527">
          <cell r="A527">
            <v>544811</v>
          </cell>
          <cell r="B527">
            <v>8</v>
          </cell>
          <cell r="C527">
            <v>54</v>
          </cell>
          <cell r="D527">
            <v>4811</v>
          </cell>
          <cell r="E527">
            <v>176</v>
          </cell>
          <cell r="F527" t="str">
            <v>MSTW NAVY SHAM STANDARD</v>
          </cell>
          <cell r="G527" t="str">
            <v>STD</v>
          </cell>
          <cell r="H527" t="str">
            <v>SHAM</v>
          </cell>
        </row>
        <row r="528">
          <cell r="A528">
            <v>544831</v>
          </cell>
          <cell r="B528">
            <v>8</v>
          </cell>
          <cell r="C528">
            <v>54</v>
          </cell>
          <cell r="D528">
            <v>4831</v>
          </cell>
          <cell r="E528">
            <v>176</v>
          </cell>
          <cell r="F528" t="str">
            <v>MSTW NAVY IKAT STRIPE SHAM STANDARD</v>
          </cell>
          <cell r="G528" t="str">
            <v>STD</v>
          </cell>
          <cell r="H528" t="str">
            <v>SHAM</v>
          </cell>
        </row>
        <row r="529">
          <cell r="A529">
            <v>544841</v>
          </cell>
          <cell r="B529">
            <v>8</v>
          </cell>
          <cell r="C529">
            <v>54</v>
          </cell>
          <cell r="D529">
            <v>4841</v>
          </cell>
          <cell r="E529">
            <v>176</v>
          </cell>
          <cell r="F529" t="str">
            <v>MSTW NAVY/WHITE SHAM STANDARD</v>
          </cell>
          <cell r="G529" t="str">
            <v>STD</v>
          </cell>
          <cell r="H529" t="str">
            <v>SHAM</v>
          </cell>
        </row>
        <row r="530">
          <cell r="A530">
            <v>545011</v>
          </cell>
          <cell r="B530">
            <v>8</v>
          </cell>
          <cell r="C530">
            <v>54</v>
          </cell>
          <cell r="D530">
            <v>5011</v>
          </cell>
          <cell r="E530">
            <v>176</v>
          </cell>
          <cell r="F530" t="str">
            <v>MSTW SMOKE SHAM STANDARD</v>
          </cell>
          <cell r="G530" t="str">
            <v>STD</v>
          </cell>
          <cell r="H530" t="str">
            <v>SHAM</v>
          </cell>
        </row>
        <row r="531">
          <cell r="A531">
            <v>545091</v>
          </cell>
          <cell r="B531">
            <v>8</v>
          </cell>
          <cell r="C531">
            <v>54</v>
          </cell>
          <cell r="D531">
            <v>5091</v>
          </cell>
          <cell r="E531">
            <v>176</v>
          </cell>
          <cell r="F531" t="str">
            <v>MSTW SMOKE OXFORD SHAM STANDARD</v>
          </cell>
          <cell r="G531" t="str">
            <v>STD</v>
          </cell>
          <cell r="H531" t="str">
            <v>SHAM</v>
          </cell>
        </row>
        <row r="532">
          <cell r="A532">
            <v>545111</v>
          </cell>
          <cell r="B532">
            <v>8</v>
          </cell>
          <cell r="C532">
            <v>54</v>
          </cell>
          <cell r="D532">
            <v>5111</v>
          </cell>
          <cell r="E532">
            <v>176</v>
          </cell>
          <cell r="F532" t="str">
            <v>MSTW EVERGREEN SHAM STANDARD</v>
          </cell>
          <cell r="G532" t="str">
            <v>STD</v>
          </cell>
          <cell r="H532" t="str">
            <v>SHAM</v>
          </cell>
        </row>
        <row r="533">
          <cell r="A533">
            <v>545211</v>
          </cell>
          <cell r="B533">
            <v>8</v>
          </cell>
          <cell r="C533">
            <v>54</v>
          </cell>
          <cell r="D533">
            <v>5211</v>
          </cell>
          <cell r="E533">
            <v>176</v>
          </cell>
          <cell r="F533" t="str">
            <v>MSTW SAGE SOLID SHAM STANDARD</v>
          </cell>
          <cell r="G533" t="str">
            <v>STD</v>
          </cell>
          <cell r="H533" t="str">
            <v>SHAM</v>
          </cell>
        </row>
        <row r="534">
          <cell r="A534">
            <v>545291</v>
          </cell>
          <cell r="B534">
            <v>8</v>
          </cell>
          <cell r="C534">
            <v>54</v>
          </cell>
          <cell r="D534">
            <v>5291</v>
          </cell>
          <cell r="E534">
            <v>176</v>
          </cell>
          <cell r="F534" t="str">
            <v>MSTW SAGE COTTAGE PLAID SHAM STANDARD</v>
          </cell>
          <cell r="G534" t="str">
            <v>STD</v>
          </cell>
          <cell r="H534" t="str">
            <v>SHAM</v>
          </cell>
        </row>
        <row r="535">
          <cell r="A535">
            <v>545581</v>
          </cell>
          <cell r="B535">
            <v>8</v>
          </cell>
          <cell r="C535">
            <v>54</v>
          </cell>
          <cell r="D535">
            <v>5581</v>
          </cell>
          <cell r="E535">
            <v>176</v>
          </cell>
          <cell r="F535" t="str">
            <v>MSTW SPRIG STRIPE SHAM STANDARD</v>
          </cell>
          <cell r="G535" t="str">
            <v>STD</v>
          </cell>
          <cell r="H535" t="str">
            <v>SHAM</v>
          </cell>
        </row>
        <row r="536">
          <cell r="A536">
            <v>545791</v>
          </cell>
          <cell r="B536">
            <v>8</v>
          </cell>
          <cell r="C536">
            <v>54</v>
          </cell>
          <cell r="D536">
            <v>5791</v>
          </cell>
          <cell r="E536">
            <v>176</v>
          </cell>
          <cell r="F536" t="str">
            <v>MSTW BLUE COTTAGE PLAID SHAM STANDARD</v>
          </cell>
          <cell r="G536" t="str">
            <v>STD</v>
          </cell>
          <cell r="H536" t="str">
            <v>SHAM</v>
          </cell>
        </row>
        <row r="537">
          <cell r="A537">
            <v>545891</v>
          </cell>
          <cell r="B537">
            <v>8</v>
          </cell>
          <cell r="C537">
            <v>54</v>
          </cell>
          <cell r="D537">
            <v>5891</v>
          </cell>
          <cell r="E537">
            <v>176</v>
          </cell>
          <cell r="F537" t="str">
            <v>MSTW NAVY REGIMENT SHAM STANDARD</v>
          </cell>
          <cell r="G537" t="str">
            <v>STD</v>
          </cell>
          <cell r="H537" t="str">
            <v>SHAM</v>
          </cell>
        </row>
        <row r="538">
          <cell r="A538">
            <v>545911</v>
          </cell>
          <cell r="B538">
            <v>8</v>
          </cell>
          <cell r="C538">
            <v>54</v>
          </cell>
          <cell r="D538">
            <v>5911</v>
          </cell>
          <cell r="E538">
            <v>176</v>
          </cell>
          <cell r="F538" t="str">
            <v>MSTW TARTAN PLAID SHAM STANDARD</v>
          </cell>
          <cell r="G538" t="str">
            <v>STD</v>
          </cell>
          <cell r="H538" t="str">
            <v>SHAM</v>
          </cell>
        </row>
        <row r="539">
          <cell r="A539">
            <v>547011</v>
          </cell>
          <cell r="B539">
            <v>8</v>
          </cell>
          <cell r="C539">
            <v>54</v>
          </cell>
          <cell r="D539">
            <v>7011</v>
          </cell>
          <cell r="E539">
            <v>175</v>
          </cell>
          <cell r="F539" t="str">
            <v>MSTW BLUE BEDSKIRT TWIN</v>
          </cell>
          <cell r="G539" t="str">
            <v xml:space="preserve">TWIN </v>
          </cell>
          <cell r="H539" t="str">
            <v>BEDSKIRT</v>
          </cell>
        </row>
        <row r="540">
          <cell r="A540">
            <v>547012</v>
          </cell>
          <cell r="B540">
            <v>8</v>
          </cell>
          <cell r="C540">
            <v>54</v>
          </cell>
          <cell r="D540">
            <v>7012</v>
          </cell>
          <cell r="E540">
            <v>175</v>
          </cell>
          <cell r="F540" t="str">
            <v>MSTW BLUE BEDSKIRT FULL</v>
          </cell>
          <cell r="G540" t="str">
            <v>FULL</v>
          </cell>
          <cell r="H540" t="str">
            <v>BEDSKIRT</v>
          </cell>
        </row>
        <row r="541">
          <cell r="A541">
            <v>547013</v>
          </cell>
          <cell r="B541">
            <v>8</v>
          </cell>
          <cell r="C541">
            <v>54</v>
          </cell>
          <cell r="D541">
            <v>7013</v>
          </cell>
          <cell r="E541">
            <v>175</v>
          </cell>
          <cell r="F541" t="str">
            <v>MSTW BLUE BEDSKIRT QUEEN</v>
          </cell>
          <cell r="G541" t="str">
            <v xml:space="preserve">QUEEN </v>
          </cell>
          <cell r="H541" t="str">
            <v>BEDSKIRT</v>
          </cell>
        </row>
        <row r="542">
          <cell r="A542">
            <v>547014</v>
          </cell>
          <cell r="B542">
            <v>8</v>
          </cell>
          <cell r="C542">
            <v>54</v>
          </cell>
          <cell r="D542">
            <v>7014</v>
          </cell>
          <cell r="E542">
            <v>175</v>
          </cell>
          <cell r="F542" t="str">
            <v>MSTW BLUE BEDSKIRT KING</v>
          </cell>
          <cell r="G542" t="str">
            <v>KING</v>
          </cell>
          <cell r="H542" t="str">
            <v>BEDSKIRT</v>
          </cell>
        </row>
        <row r="543">
          <cell r="A543">
            <v>547411</v>
          </cell>
          <cell r="B543">
            <v>8</v>
          </cell>
          <cell r="C543">
            <v>54</v>
          </cell>
          <cell r="D543">
            <v>7411</v>
          </cell>
          <cell r="E543">
            <v>175</v>
          </cell>
          <cell r="F543" t="str">
            <v>MSTW WHITE BEDSKIRT TWIN</v>
          </cell>
          <cell r="G543" t="str">
            <v xml:space="preserve">TWIN </v>
          </cell>
          <cell r="H543" t="str">
            <v>BEDSKIRT</v>
          </cell>
        </row>
        <row r="544">
          <cell r="A544">
            <v>547412</v>
          </cell>
          <cell r="B544">
            <v>8</v>
          </cell>
          <cell r="C544">
            <v>54</v>
          </cell>
          <cell r="D544">
            <v>7412</v>
          </cell>
          <cell r="E544">
            <v>175</v>
          </cell>
          <cell r="F544" t="str">
            <v>MSTW WHITE BEDSKIRT FULL</v>
          </cell>
          <cell r="G544" t="str">
            <v>FULL</v>
          </cell>
          <cell r="H544" t="str">
            <v>BEDSKIRT</v>
          </cell>
        </row>
        <row r="545">
          <cell r="A545">
            <v>547413</v>
          </cell>
          <cell r="B545">
            <v>8</v>
          </cell>
          <cell r="C545">
            <v>54</v>
          </cell>
          <cell r="D545">
            <v>7413</v>
          </cell>
          <cell r="E545">
            <v>175</v>
          </cell>
          <cell r="F545" t="str">
            <v>MSTW WHITE BEDSKIRT QUEEN</v>
          </cell>
          <cell r="G545" t="str">
            <v xml:space="preserve">QUEEN </v>
          </cell>
          <cell r="H545" t="str">
            <v>BEDSKIRT</v>
          </cell>
        </row>
        <row r="546">
          <cell r="A546">
            <v>547414</v>
          </cell>
          <cell r="B546">
            <v>8</v>
          </cell>
          <cell r="C546">
            <v>54</v>
          </cell>
          <cell r="D546">
            <v>7414</v>
          </cell>
          <cell r="E546">
            <v>175</v>
          </cell>
          <cell r="F546" t="str">
            <v>MSTW WHITE BEDSKIRT KING</v>
          </cell>
          <cell r="G546" t="str">
            <v>KING</v>
          </cell>
          <cell r="H546" t="str">
            <v>BEDSKIRT</v>
          </cell>
        </row>
        <row r="547">
          <cell r="A547">
            <v>547581</v>
          </cell>
          <cell r="B547">
            <v>8</v>
          </cell>
          <cell r="C547">
            <v>54</v>
          </cell>
          <cell r="D547">
            <v>7581</v>
          </cell>
          <cell r="E547">
            <v>175</v>
          </cell>
          <cell r="F547" t="str">
            <v>MSTW MINI DAISY BEDSKIRT TWIN</v>
          </cell>
          <cell r="G547" t="str">
            <v xml:space="preserve">TWIN </v>
          </cell>
          <cell r="H547" t="str">
            <v>BEDSKIRT</v>
          </cell>
        </row>
        <row r="548">
          <cell r="A548">
            <v>547582</v>
          </cell>
          <cell r="B548">
            <v>8</v>
          </cell>
          <cell r="C548">
            <v>54</v>
          </cell>
          <cell r="D548">
            <v>7582</v>
          </cell>
          <cell r="E548">
            <v>175</v>
          </cell>
          <cell r="F548" t="str">
            <v>MSTW MINI DAISY BEDSKIRT FULL</v>
          </cell>
          <cell r="G548" t="str">
            <v>FULL</v>
          </cell>
          <cell r="H548" t="str">
            <v>BEDSKIRT</v>
          </cell>
        </row>
        <row r="549">
          <cell r="A549">
            <v>547583</v>
          </cell>
          <cell r="B549">
            <v>8</v>
          </cell>
          <cell r="C549">
            <v>54</v>
          </cell>
          <cell r="D549">
            <v>7583</v>
          </cell>
          <cell r="E549">
            <v>175</v>
          </cell>
          <cell r="F549" t="str">
            <v>MSTW MINI DAISY BEDSKIRT QUEEN</v>
          </cell>
          <cell r="G549" t="str">
            <v xml:space="preserve">QUEEN </v>
          </cell>
          <cell r="H549" t="str">
            <v>BEDSKIRT</v>
          </cell>
        </row>
        <row r="550">
          <cell r="A550">
            <v>547584</v>
          </cell>
          <cell r="B550">
            <v>8</v>
          </cell>
          <cell r="C550">
            <v>54</v>
          </cell>
          <cell r="D550">
            <v>7584</v>
          </cell>
          <cell r="E550">
            <v>175</v>
          </cell>
          <cell r="F550" t="str">
            <v>MSTW MINI DAISY BEDSKIRT KING</v>
          </cell>
          <cell r="G550" t="str">
            <v>KING</v>
          </cell>
          <cell r="H550" t="str">
            <v>BEDSKIRT</v>
          </cell>
        </row>
        <row r="551">
          <cell r="A551">
            <v>547711</v>
          </cell>
          <cell r="B551">
            <v>8</v>
          </cell>
          <cell r="C551">
            <v>54</v>
          </cell>
          <cell r="D551">
            <v>7711</v>
          </cell>
          <cell r="E551">
            <v>175</v>
          </cell>
          <cell r="F551" t="str">
            <v>MSTW SAGE BEDSKIRT TWIN</v>
          </cell>
          <cell r="G551" t="str">
            <v xml:space="preserve">TWIN </v>
          </cell>
          <cell r="H551" t="str">
            <v>BEDSKIRT</v>
          </cell>
        </row>
        <row r="552">
          <cell r="A552">
            <v>547712</v>
          </cell>
          <cell r="B552">
            <v>8</v>
          </cell>
          <cell r="C552">
            <v>54</v>
          </cell>
          <cell r="D552">
            <v>7712</v>
          </cell>
          <cell r="E552">
            <v>175</v>
          </cell>
          <cell r="F552" t="str">
            <v>MSTW SAGE BEDSKIRT FULL</v>
          </cell>
          <cell r="G552" t="str">
            <v>FULL</v>
          </cell>
          <cell r="H552" t="str">
            <v>BEDSKIRT</v>
          </cell>
        </row>
        <row r="553">
          <cell r="A553">
            <v>547713</v>
          </cell>
          <cell r="B553">
            <v>8</v>
          </cell>
          <cell r="C553">
            <v>54</v>
          </cell>
          <cell r="D553">
            <v>7713</v>
          </cell>
          <cell r="E553">
            <v>175</v>
          </cell>
          <cell r="F553" t="str">
            <v>MSTW SAGE BEDSKIRT QUEEN</v>
          </cell>
          <cell r="G553" t="str">
            <v xml:space="preserve">QUEEN </v>
          </cell>
          <cell r="H553" t="str">
            <v>BEDSKIRT</v>
          </cell>
        </row>
        <row r="554">
          <cell r="A554">
            <v>547714</v>
          </cell>
          <cell r="B554">
            <v>8</v>
          </cell>
          <cell r="C554">
            <v>54</v>
          </cell>
          <cell r="D554">
            <v>7714</v>
          </cell>
          <cell r="E554">
            <v>175</v>
          </cell>
          <cell r="F554" t="str">
            <v>MSTW SAGE BEDSKIRT KING</v>
          </cell>
          <cell r="G554" t="str">
            <v>KING</v>
          </cell>
          <cell r="H554" t="str">
            <v>BEDSKIRT</v>
          </cell>
        </row>
        <row r="555">
          <cell r="A555">
            <v>547811</v>
          </cell>
          <cell r="B555">
            <v>8</v>
          </cell>
          <cell r="C555">
            <v>54</v>
          </cell>
          <cell r="D555">
            <v>7811</v>
          </cell>
          <cell r="E555">
            <v>175</v>
          </cell>
          <cell r="F555" t="str">
            <v>MSTW NAVY BEDSKIRT TWIN</v>
          </cell>
          <cell r="G555" t="str">
            <v xml:space="preserve">TWIN </v>
          </cell>
          <cell r="H555" t="str">
            <v>BEDSKIRT</v>
          </cell>
        </row>
        <row r="556">
          <cell r="A556">
            <v>547812</v>
          </cell>
          <cell r="B556">
            <v>8</v>
          </cell>
          <cell r="C556">
            <v>54</v>
          </cell>
          <cell r="D556">
            <v>7812</v>
          </cell>
          <cell r="E556">
            <v>175</v>
          </cell>
          <cell r="F556" t="str">
            <v>MSTW NAVY BEDSKIRT FULL</v>
          </cell>
          <cell r="G556" t="str">
            <v>FULL</v>
          </cell>
          <cell r="H556" t="str">
            <v>BEDSKIRT</v>
          </cell>
        </row>
        <row r="557">
          <cell r="A557">
            <v>547813</v>
          </cell>
          <cell r="B557">
            <v>8</v>
          </cell>
          <cell r="C557">
            <v>54</v>
          </cell>
          <cell r="D557">
            <v>7813</v>
          </cell>
          <cell r="E557">
            <v>175</v>
          </cell>
          <cell r="F557" t="str">
            <v>MSTW NAVY BEDSKIRT QUEEN</v>
          </cell>
          <cell r="G557" t="str">
            <v xml:space="preserve">QUEEN </v>
          </cell>
          <cell r="H557" t="str">
            <v>BEDSKIRT</v>
          </cell>
        </row>
        <row r="558">
          <cell r="A558">
            <v>547814</v>
          </cell>
          <cell r="B558">
            <v>8</v>
          </cell>
          <cell r="C558">
            <v>54</v>
          </cell>
          <cell r="D558">
            <v>7814</v>
          </cell>
          <cell r="E558">
            <v>175</v>
          </cell>
          <cell r="F558" t="str">
            <v>MSTW NAVY BEDSKIRT KING</v>
          </cell>
          <cell r="G558" t="str">
            <v>KING</v>
          </cell>
          <cell r="H558" t="str">
            <v>BEDSKIRT</v>
          </cell>
        </row>
        <row r="559">
          <cell r="A559">
            <v>548111</v>
          </cell>
          <cell r="B559">
            <v>8</v>
          </cell>
          <cell r="C559">
            <v>54</v>
          </cell>
          <cell r="D559">
            <v>8111</v>
          </cell>
          <cell r="E559">
            <v>175</v>
          </cell>
          <cell r="F559" t="str">
            <v>MSTW EVERGREEN BEDSKIRT TWIN</v>
          </cell>
          <cell r="G559" t="str">
            <v xml:space="preserve">TWIN </v>
          </cell>
          <cell r="H559" t="str">
            <v>BEDSKIRT</v>
          </cell>
        </row>
        <row r="560">
          <cell r="A560">
            <v>548112</v>
          </cell>
          <cell r="B560">
            <v>8</v>
          </cell>
          <cell r="C560">
            <v>54</v>
          </cell>
          <cell r="D560">
            <v>8112</v>
          </cell>
          <cell r="E560">
            <v>175</v>
          </cell>
          <cell r="F560" t="str">
            <v>MSTW EVERGREEN BEDSKIRT FULL</v>
          </cell>
          <cell r="G560" t="str">
            <v>FULL</v>
          </cell>
          <cell r="H560" t="str">
            <v>BEDSKIRT</v>
          </cell>
        </row>
        <row r="561">
          <cell r="A561">
            <v>548113</v>
          </cell>
          <cell r="B561">
            <v>8</v>
          </cell>
          <cell r="C561">
            <v>54</v>
          </cell>
          <cell r="D561">
            <v>8113</v>
          </cell>
          <cell r="E561">
            <v>175</v>
          </cell>
          <cell r="F561" t="str">
            <v>MSTW EVERGREEN BEDSKIRT QUEEN</v>
          </cell>
          <cell r="G561" t="str">
            <v xml:space="preserve">QUEEN </v>
          </cell>
          <cell r="H561" t="str">
            <v>BEDSKIRT</v>
          </cell>
        </row>
        <row r="562">
          <cell r="A562">
            <v>548114</v>
          </cell>
          <cell r="B562">
            <v>8</v>
          </cell>
          <cell r="C562">
            <v>54</v>
          </cell>
          <cell r="D562">
            <v>8114</v>
          </cell>
          <cell r="E562">
            <v>175</v>
          </cell>
          <cell r="F562" t="str">
            <v>MSTW EVERGREEN BEDSKIRT KING</v>
          </cell>
          <cell r="G562" t="str">
            <v>KING</v>
          </cell>
          <cell r="H562" t="str">
            <v>BEDSKIRT</v>
          </cell>
        </row>
        <row r="563">
          <cell r="A563">
            <v>548211</v>
          </cell>
          <cell r="B563">
            <v>8</v>
          </cell>
          <cell r="C563">
            <v>54</v>
          </cell>
          <cell r="D563">
            <v>8211</v>
          </cell>
          <cell r="E563">
            <v>175</v>
          </cell>
          <cell r="F563" t="str">
            <v>MSTW OAT BEDSKIRT TWIN</v>
          </cell>
          <cell r="G563" t="str">
            <v xml:space="preserve">TWIN </v>
          </cell>
          <cell r="H563" t="str">
            <v>BEDSKIRT</v>
          </cell>
        </row>
        <row r="564">
          <cell r="A564">
            <v>548212</v>
          </cell>
          <cell r="B564">
            <v>8</v>
          </cell>
          <cell r="C564">
            <v>54</v>
          </cell>
          <cell r="D564">
            <v>8212</v>
          </cell>
          <cell r="E564">
            <v>175</v>
          </cell>
          <cell r="F564" t="str">
            <v>MSTW OAT BEDSKIRT FULL</v>
          </cell>
          <cell r="G564" t="str">
            <v>FULL</v>
          </cell>
          <cell r="H564" t="str">
            <v>BEDSKIRT</v>
          </cell>
        </row>
        <row r="565">
          <cell r="A565">
            <v>548213</v>
          </cell>
          <cell r="B565">
            <v>8</v>
          </cell>
          <cell r="C565">
            <v>54</v>
          </cell>
          <cell r="D565">
            <v>8213</v>
          </cell>
          <cell r="E565">
            <v>175</v>
          </cell>
          <cell r="F565" t="str">
            <v>MSTW OAT BEDSKIRT QUEEN</v>
          </cell>
          <cell r="G565" t="str">
            <v xml:space="preserve">QUEEN </v>
          </cell>
          <cell r="H565" t="str">
            <v>BEDSKIRT</v>
          </cell>
        </row>
        <row r="566">
          <cell r="A566">
            <v>548214</v>
          </cell>
          <cell r="B566">
            <v>8</v>
          </cell>
          <cell r="C566">
            <v>54</v>
          </cell>
          <cell r="D566">
            <v>8214</v>
          </cell>
          <cell r="E566">
            <v>175</v>
          </cell>
          <cell r="F566" t="str">
            <v>MSTW OAT BEDSKIRT KING</v>
          </cell>
          <cell r="G566" t="str">
            <v>KING</v>
          </cell>
          <cell r="H566" t="str">
            <v>BEDSKIRT</v>
          </cell>
        </row>
        <row r="567">
          <cell r="A567">
            <v>548411</v>
          </cell>
          <cell r="B567">
            <v>8</v>
          </cell>
          <cell r="C567">
            <v>54</v>
          </cell>
          <cell r="D567">
            <v>8411</v>
          </cell>
          <cell r="E567">
            <v>175</v>
          </cell>
          <cell r="F567" t="str">
            <v>MSTW SMOKE BEDSKIRT TWIN</v>
          </cell>
          <cell r="G567" t="str">
            <v xml:space="preserve">TWIN </v>
          </cell>
          <cell r="H567" t="str">
            <v>BEDSKIRT</v>
          </cell>
        </row>
        <row r="568">
          <cell r="A568">
            <v>548412</v>
          </cell>
          <cell r="B568">
            <v>8</v>
          </cell>
          <cell r="C568">
            <v>54</v>
          </cell>
          <cell r="D568">
            <v>8412</v>
          </cell>
          <cell r="E568">
            <v>175</v>
          </cell>
          <cell r="F568" t="str">
            <v>MSTW SMOKE BEDSKIRT FULL</v>
          </cell>
          <cell r="G568" t="str">
            <v>FULL</v>
          </cell>
          <cell r="H568" t="str">
            <v>BEDSKIRT</v>
          </cell>
        </row>
        <row r="569">
          <cell r="A569">
            <v>548413</v>
          </cell>
          <cell r="B569">
            <v>8</v>
          </cell>
          <cell r="C569">
            <v>54</v>
          </cell>
          <cell r="D569">
            <v>8413</v>
          </cell>
          <cell r="E569">
            <v>175</v>
          </cell>
          <cell r="F569" t="str">
            <v>MSTW SMOKE BEDSKIRT QUEEN</v>
          </cell>
          <cell r="G569" t="str">
            <v xml:space="preserve">QUEEN </v>
          </cell>
          <cell r="H569" t="str">
            <v>BEDSKIRT</v>
          </cell>
        </row>
        <row r="570">
          <cell r="A570">
            <v>548414</v>
          </cell>
          <cell r="B570">
            <v>8</v>
          </cell>
          <cell r="C570">
            <v>54</v>
          </cell>
          <cell r="D570">
            <v>8414</v>
          </cell>
          <cell r="E570">
            <v>175</v>
          </cell>
          <cell r="F570" t="str">
            <v>MSTW SMOKE BEDSKIRT KING</v>
          </cell>
          <cell r="G570" t="str">
            <v>KING</v>
          </cell>
          <cell r="H570" t="str">
            <v>BEDSKIRT</v>
          </cell>
        </row>
        <row r="571">
          <cell r="A571">
            <v>553111</v>
          </cell>
          <cell r="B571">
            <v>8</v>
          </cell>
          <cell r="C571">
            <v>55</v>
          </cell>
          <cell r="D571">
            <v>3111</v>
          </cell>
          <cell r="E571">
            <v>75</v>
          </cell>
          <cell r="F571" t="str">
            <v>MSTW WHITE TWIN FLAT SHEET</v>
          </cell>
          <cell r="G571" t="str">
            <v xml:space="preserve">TWIN </v>
          </cell>
          <cell r="H571" t="str">
            <v>OPEN STOCK SHEET</v>
          </cell>
        </row>
        <row r="572">
          <cell r="A572">
            <v>553112</v>
          </cell>
          <cell r="B572">
            <v>8</v>
          </cell>
          <cell r="C572">
            <v>55</v>
          </cell>
          <cell r="D572">
            <v>3112</v>
          </cell>
          <cell r="E572">
            <v>75</v>
          </cell>
          <cell r="F572" t="str">
            <v>MSTW WHITE TWIN FITTED SHEET</v>
          </cell>
          <cell r="G572" t="str">
            <v xml:space="preserve">TWIN </v>
          </cell>
          <cell r="H572" t="str">
            <v>OPEN STOCK SHEET</v>
          </cell>
        </row>
        <row r="573">
          <cell r="A573">
            <v>553113</v>
          </cell>
          <cell r="B573">
            <v>8</v>
          </cell>
          <cell r="C573">
            <v>55</v>
          </cell>
          <cell r="D573">
            <v>3113</v>
          </cell>
          <cell r="E573">
            <v>75</v>
          </cell>
          <cell r="F573" t="str">
            <v>MSTW WHITE FULL FLAT SHEET</v>
          </cell>
          <cell r="G573" t="str">
            <v>FULL</v>
          </cell>
          <cell r="H573" t="str">
            <v>OPEN STOCK SHEET</v>
          </cell>
        </row>
        <row r="574">
          <cell r="A574">
            <v>553114</v>
          </cell>
          <cell r="B574">
            <v>8</v>
          </cell>
          <cell r="C574">
            <v>55</v>
          </cell>
          <cell r="D574">
            <v>3114</v>
          </cell>
          <cell r="E574">
            <v>75</v>
          </cell>
          <cell r="F574" t="str">
            <v>MSTW WHITE FULL FITTED SHEET</v>
          </cell>
          <cell r="G574" t="str">
            <v>FULL</v>
          </cell>
          <cell r="H574" t="str">
            <v>OPEN STOCK SHEET</v>
          </cell>
        </row>
        <row r="575">
          <cell r="A575">
            <v>553115</v>
          </cell>
          <cell r="B575">
            <v>8</v>
          </cell>
          <cell r="C575">
            <v>55</v>
          </cell>
          <cell r="D575">
            <v>3115</v>
          </cell>
          <cell r="E575">
            <v>75</v>
          </cell>
          <cell r="F575" t="str">
            <v>MSTW WHITE QUEEN FLAT SHEET</v>
          </cell>
          <cell r="G575" t="str">
            <v xml:space="preserve">QUEEN </v>
          </cell>
          <cell r="H575" t="str">
            <v>OPEN STOCK SHEET</v>
          </cell>
        </row>
        <row r="576">
          <cell r="A576">
            <v>553116</v>
          </cell>
          <cell r="B576">
            <v>8</v>
          </cell>
          <cell r="C576">
            <v>55</v>
          </cell>
          <cell r="D576">
            <v>3116</v>
          </cell>
          <cell r="E576">
            <v>75</v>
          </cell>
          <cell r="F576" t="str">
            <v>MSTW WHITE QUEEN FITTED SHEET</v>
          </cell>
          <cell r="G576" t="str">
            <v xml:space="preserve">QUEEN </v>
          </cell>
          <cell r="H576" t="str">
            <v>OPEN STOCK SHEET</v>
          </cell>
        </row>
        <row r="577">
          <cell r="A577">
            <v>553117</v>
          </cell>
          <cell r="B577">
            <v>8</v>
          </cell>
          <cell r="C577">
            <v>55</v>
          </cell>
          <cell r="D577">
            <v>3117</v>
          </cell>
          <cell r="E577">
            <v>75</v>
          </cell>
          <cell r="F577" t="str">
            <v>MSTW WHITE KING FLAT SHEET</v>
          </cell>
          <cell r="G577" t="str">
            <v>KING</v>
          </cell>
          <cell r="H577" t="str">
            <v>OPEN STOCK SHEET</v>
          </cell>
        </row>
        <row r="578">
          <cell r="A578">
            <v>553118</v>
          </cell>
          <cell r="B578">
            <v>8</v>
          </cell>
          <cell r="C578">
            <v>55</v>
          </cell>
          <cell r="D578">
            <v>3118</v>
          </cell>
          <cell r="E578">
            <v>75</v>
          </cell>
          <cell r="F578" t="str">
            <v>MSTW WHITE KING FITTED SHEET</v>
          </cell>
          <cell r="G578" t="str">
            <v>KING</v>
          </cell>
          <cell r="H578" t="str">
            <v>OPEN STOCK SHEET</v>
          </cell>
        </row>
        <row r="579">
          <cell r="A579">
            <v>553211</v>
          </cell>
          <cell r="B579">
            <v>8</v>
          </cell>
          <cell r="C579">
            <v>55</v>
          </cell>
          <cell r="D579">
            <v>3211</v>
          </cell>
          <cell r="E579">
            <v>75</v>
          </cell>
          <cell r="F579" t="str">
            <v>MSTW ECRU TWIN FLAT SHEET</v>
          </cell>
          <cell r="G579" t="str">
            <v xml:space="preserve">TWIN </v>
          </cell>
          <cell r="H579" t="str">
            <v>OPEN STOCK SHEET</v>
          </cell>
        </row>
        <row r="580">
          <cell r="A580">
            <v>553212</v>
          </cell>
          <cell r="B580">
            <v>8</v>
          </cell>
          <cell r="C580">
            <v>55</v>
          </cell>
          <cell r="D580">
            <v>3212</v>
          </cell>
          <cell r="E580">
            <v>75</v>
          </cell>
          <cell r="F580" t="str">
            <v>MSTW ECRU TWIN FITTED SHEET</v>
          </cell>
          <cell r="G580" t="str">
            <v xml:space="preserve">TWIN </v>
          </cell>
          <cell r="H580" t="str">
            <v>OPEN STOCK SHEET</v>
          </cell>
        </row>
        <row r="581">
          <cell r="A581">
            <v>553213</v>
          </cell>
          <cell r="B581">
            <v>8</v>
          </cell>
          <cell r="C581">
            <v>55</v>
          </cell>
          <cell r="D581">
            <v>3213</v>
          </cell>
          <cell r="E581">
            <v>75</v>
          </cell>
          <cell r="F581" t="str">
            <v>MSTW ECRU FULL FLAT SHEET</v>
          </cell>
          <cell r="G581" t="str">
            <v>FULL</v>
          </cell>
          <cell r="H581" t="str">
            <v>OPEN STOCK SHEET</v>
          </cell>
        </row>
        <row r="582">
          <cell r="A582">
            <v>553214</v>
          </cell>
          <cell r="B582">
            <v>8</v>
          </cell>
          <cell r="C582">
            <v>55</v>
          </cell>
          <cell r="D582">
            <v>3214</v>
          </cell>
          <cell r="E582">
            <v>75</v>
          </cell>
          <cell r="F582" t="str">
            <v>MSTW ECRU FULL FITTED SHEET</v>
          </cell>
          <cell r="G582" t="str">
            <v>FULL</v>
          </cell>
          <cell r="H582" t="str">
            <v>OPEN STOCK SHEET</v>
          </cell>
        </row>
        <row r="583">
          <cell r="A583">
            <v>553215</v>
          </cell>
          <cell r="B583">
            <v>8</v>
          </cell>
          <cell r="C583">
            <v>55</v>
          </cell>
          <cell r="D583">
            <v>3215</v>
          </cell>
          <cell r="E583">
            <v>75</v>
          </cell>
          <cell r="F583" t="str">
            <v>MSTW ECRU QUEEN FLAT SHEET</v>
          </cell>
          <cell r="G583" t="str">
            <v xml:space="preserve">QUEEN </v>
          </cell>
          <cell r="H583" t="str">
            <v>OPEN STOCK SHEET</v>
          </cell>
        </row>
        <row r="584">
          <cell r="A584">
            <v>553216</v>
          </cell>
          <cell r="B584">
            <v>8</v>
          </cell>
          <cell r="C584">
            <v>55</v>
          </cell>
          <cell r="D584">
            <v>3216</v>
          </cell>
          <cell r="E584">
            <v>75</v>
          </cell>
          <cell r="F584" t="str">
            <v>MSTW ECRU QUEEN FITTED SHEET</v>
          </cell>
          <cell r="G584" t="str">
            <v xml:space="preserve">QUEEN </v>
          </cell>
          <cell r="H584" t="str">
            <v>OPEN STOCK SHEET</v>
          </cell>
        </row>
        <row r="585">
          <cell r="A585">
            <v>553217</v>
          </cell>
          <cell r="B585">
            <v>8</v>
          </cell>
          <cell r="C585">
            <v>55</v>
          </cell>
          <cell r="D585">
            <v>3217</v>
          </cell>
          <cell r="E585">
            <v>75</v>
          </cell>
          <cell r="F585" t="str">
            <v>MSTW ECRU KING FLAT SHEET</v>
          </cell>
          <cell r="G585" t="str">
            <v>KING</v>
          </cell>
          <cell r="H585" t="str">
            <v>OPEN STOCK SHEET</v>
          </cell>
        </row>
        <row r="586">
          <cell r="A586">
            <v>553218</v>
          </cell>
          <cell r="B586">
            <v>8</v>
          </cell>
          <cell r="C586">
            <v>55</v>
          </cell>
          <cell r="D586">
            <v>3218</v>
          </cell>
          <cell r="E586">
            <v>75</v>
          </cell>
          <cell r="F586" t="str">
            <v>MSTW ECRU KING FITTED SHEET</v>
          </cell>
          <cell r="G586" t="str">
            <v>KING</v>
          </cell>
          <cell r="H586" t="str">
            <v>OPEN STOCK SHEET</v>
          </cell>
        </row>
        <row r="587">
          <cell r="A587">
            <v>553311</v>
          </cell>
          <cell r="B587">
            <v>8</v>
          </cell>
          <cell r="C587">
            <v>55</v>
          </cell>
          <cell r="D587">
            <v>3311</v>
          </cell>
          <cell r="E587">
            <v>75</v>
          </cell>
          <cell r="F587" t="str">
            <v>MSTW MARINE TWIN FLAT SHEET</v>
          </cell>
          <cell r="G587" t="str">
            <v xml:space="preserve">TWIN </v>
          </cell>
          <cell r="H587" t="str">
            <v>OPEN STOCK SHEET</v>
          </cell>
        </row>
        <row r="588">
          <cell r="A588">
            <v>553312</v>
          </cell>
          <cell r="B588">
            <v>8</v>
          </cell>
          <cell r="C588">
            <v>55</v>
          </cell>
          <cell r="D588">
            <v>3312</v>
          </cell>
          <cell r="E588">
            <v>75</v>
          </cell>
          <cell r="F588" t="str">
            <v>MSTW MARINE TWIN FITTED SHEET</v>
          </cell>
          <cell r="G588" t="str">
            <v xml:space="preserve">TWIN </v>
          </cell>
          <cell r="H588" t="str">
            <v>OPEN STOCK SHEET</v>
          </cell>
        </row>
        <row r="589">
          <cell r="A589">
            <v>553313</v>
          </cell>
          <cell r="B589">
            <v>8</v>
          </cell>
          <cell r="C589">
            <v>55</v>
          </cell>
          <cell r="D589">
            <v>3313</v>
          </cell>
          <cell r="E589">
            <v>75</v>
          </cell>
          <cell r="F589" t="str">
            <v>MSTW MARINE FULL FLAT SHEET</v>
          </cell>
          <cell r="G589" t="str">
            <v>FULL</v>
          </cell>
          <cell r="H589" t="str">
            <v>OPEN STOCK SHEET</v>
          </cell>
        </row>
        <row r="590">
          <cell r="A590">
            <v>553314</v>
          </cell>
          <cell r="B590">
            <v>8</v>
          </cell>
          <cell r="C590">
            <v>55</v>
          </cell>
          <cell r="D590">
            <v>3314</v>
          </cell>
          <cell r="E590">
            <v>75</v>
          </cell>
          <cell r="F590" t="str">
            <v>MSTW MARINE FULL FITTED SHEET</v>
          </cell>
          <cell r="G590" t="str">
            <v>FULL</v>
          </cell>
          <cell r="H590" t="str">
            <v>OPEN STOCK SHEET</v>
          </cell>
        </row>
        <row r="591">
          <cell r="A591">
            <v>553315</v>
          </cell>
          <cell r="B591">
            <v>8</v>
          </cell>
          <cell r="C591">
            <v>55</v>
          </cell>
          <cell r="D591">
            <v>3315</v>
          </cell>
          <cell r="E591">
            <v>75</v>
          </cell>
          <cell r="F591" t="str">
            <v>MSTW MARINE QUEEN FLAT SHEET</v>
          </cell>
          <cell r="G591" t="str">
            <v xml:space="preserve">QUEEN </v>
          </cell>
          <cell r="H591" t="str">
            <v>OPEN STOCK SHEET</v>
          </cell>
        </row>
        <row r="592">
          <cell r="A592">
            <v>553316</v>
          </cell>
          <cell r="B592">
            <v>8</v>
          </cell>
          <cell r="C592">
            <v>55</v>
          </cell>
          <cell r="D592">
            <v>3316</v>
          </cell>
          <cell r="E592">
            <v>75</v>
          </cell>
          <cell r="F592" t="str">
            <v>MSTW MARINE QUEEN FITTED SHEET</v>
          </cell>
          <cell r="G592" t="str">
            <v xml:space="preserve">QUEEN </v>
          </cell>
          <cell r="H592" t="str">
            <v>OPEN STOCK SHEET</v>
          </cell>
        </row>
        <row r="593">
          <cell r="A593">
            <v>553317</v>
          </cell>
          <cell r="B593">
            <v>8</v>
          </cell>
          <cell r="C593">
            <v>55</v>
          </cell>
          <cell r="D593">
            <v>3317</v>
          </cell>
          <cell r="E593">
            <v>75</v>
          </cell>
          <cell r="F593" t="str">
            <v>MSTW MARINE KING FLAT SHEET</v>
          </cell>
          <cell r="G593" t="str">
            <v>KING</v>
          </cell>
          <cell r="H593" t="str">
            <v>OPEN STOCK SHEET</v>
          </cell>
        </row>
        <row r="594">
          <cell r="A594">
            <v>553318</v>
          </cell>
          <cell r="B594">
            <v>8</v>
          </cell>
          <cell r="C594">
            <v>55</v>
          </cell>
          <cell r="D594">
            <v>3318</v>
          </cell>
          <cell r="E594">
            <v>75</v>
          </cell>
          <cell r="F594" t="str">
            <v>MSTW MARINE KING FITTED SHEET</v>
          </cell>
          <cell r="G594" t="str">
            <v>KING</v>
          </cell>
          <cell r="H594" t="str">
            <v>OPEN STOCK SHEET</v>
          </cell>
        </row>
        <row r="595">
          <cell r="A595">
            <v>553411</v>
          </cell>
          <cell r="B595">
            <v>8</v>
          </cell>
          <cell r="C595">
            <v>55</v>
          </cell>
          <cell r="D595">
            <v>3411</v>
          </cell>
          <cell r="E595">
            <v>75</v>
          </cell>
          <cell r="F595" t="str">
            <v>MSTW PUTTY TWIN FLAT SHEET</v>
          </cell>
          <cell r="G595" t="str">
            <v xml:space="preserve">TWIN </v>
          </cell>
          <cell r="H595" t="str">
            <v>OPEN STOCK SHEET</v>
          </cell>
        </row>
        <row r="596">
          <cell r="A596">
            <v>553412</v>
          </cell>
          <cell r="B596">
            <v>8</v>
          </cell>
          <cell r="C596">
            <v>55</v>
          </cell>
          <cell r="D596">
            <v>3412</v>
          </cell>
          <cell r="E596">
            <v>75</v>
          </cell>
          <cell r="F596" t="str">
            <v>MSTW PUTTY TWIN FITTED SHEET</v>
          </cell>
          <cell r="G596" t="str">
            <v xml:space="preserve">TWIN </v>
          </cell>
          <cell r="H596" t="str">
            <v>OPEN STOCK SHEET</v>
          </cell>
        </row>
        <row r="597">
          <cell r="A597">
            <v>553413</v>
          </cell>
          <cell r="B597">
            <v>8</v>
          </cell>
          <cell r="C597">
            <v>55</v>
          </cell>
          <cell r="D597">
            <v>3413</v>
          </cell>
          <cell r="E597">
            <v>75</v>
          </cell>
          <cell r="F597" t="str">
            <v>MSTW PUTTY FULL FLAT SHEET</v>
          </cell>
          <cell r="G597" t="str">
            <v>FULL</v>
          </cell>
          <cell r="H597" t="str">
            <v>OPEN STOCK SHEET</v>
          </cell>
        </row>
        <row r="598">
          <cell r="A598">
            <v>553414</v>
          </cell>
          <cell r="B598">
            <v>8</v>
          </cell>
          <cell r="C598">
            <v>55</v>
          </cell>
          <cell r="D598">
            <v>3414</v>
          </cell>
          <cell r="E598">
            <v>75</v>
          </cell>
          <cell r="F598" t="str">
            <v>MSTW PUTTY FULL FITTED SHEET</v>
          </cell>
          <cell r="G598" t="str">
            <v>FULL</v>
          </cell>
          <cell r="H598" t="str">
            <v>OPEN STOCK SHEET</v>
          </cell>
        </row>
        <row r="599">
          <cell r="A599">
            <v>553415</v>
          </cell>
          <cell r="B599">
            <v>8</v>
          </cell>
          <cell r="C599">
            <v>55</v>
          </cell>
          <cell r="D599">
            <v>3415</v>
          </cell>
          <cell r="E599">
            <v>75</v>
          </cell>
          <cell r="F599" t="str">
            <v>MSTW PUTTY QUEEN FLAT SHEET</v>
          </cell>
          <cell r="G599" t="str">
            <v xml:space="preserve">QUEEN </v>
          </cell>
          <cell r="H599" t="str">
            <v>OPEN STOCK SHEET</v>
          </cell>
        </row>
        <row r="600">
          <cell r="A600">
            <v>553416</v>
          </cell>
          <cell r="B600">
            <v>8</v>
          </cell>
          <cell r="C600">
            <v>55</v>
          </cell>
          <cell r="D600">
            <v>3416</v>
          </cell>
          <cell r="E600">
            <v>75</v>
          </cell>
          <cell r="F600" t="str">
            <v>MSTW PUTTY QUEEN FITTED SHEET</v>
          </cell>
          <cell r="G600" t="str">
            <v xml:space="preserve">QUEEN </v>
          </cell>
          <cell r="H600" t="str">
            <v>OPEN STOCK SHEET</v>
          </cell>
        </row>
        <row r="601">
          <cell r="A601">
            <v>553417</v>
          </cell>
          <cell r="B601">
            <v>8</v>
          </cell>
          <cell r="C601">
            <v>55</v>
          </cell>
          <cell r="D601">
            <v>3417</v>
          </cell>
          <cell r="E601">
            <v>75</v>
          </cell>
          <cell r="F601" t="str">
            <v>MSTW PUTTY KING FLAT SHEET</v>
          </cell>
          <cell r="G601" t="str">
            <v>KING</v>
          </cell>
          <cell r="H601" t="str">
            <v>OPEN STOCK SHEET</v>
          </cell>
        </row>
        <row r="602">
          <cell r="A602">
            <v>553418</v>
          </cell>
          <cell r="B602">
            <v>8</v>
          </cell>
          <cell r="C602">
            <v>55</v>
          </cell>
          <cell r="D602">
            <v>3418</v>
          </cell>
          <cell r="E602">
            <v>75</v>
          </cell>
          <cell r="F602" t="str">
            <v>MSTW PUTTY KING FITTED SHEET</v>
          </cell>
          <cell r="G602" t="str">
            <v>KING</v>
          </cell>
          <cell r="H602" t="str">
            <v>OPEN STOCK SHEET</v>
          </cell>
        </row>
        <row r="603">
          <cell r="A603">
            <v>553441</v>
          </cell>
          <cell r="B603">
            <v>8</v>
          </cell>
          <cell r="C603">
            <v>55</v>
          </cell>
          <cell r="D603">
            <v>3441</v>
          </cell>
          <cell r="E603">
            <v>75</v>
          </cell>
          <cell r="F603" t="str">
            <v>MSTW PUTTY STRIPE TWIN FLAT SHEET</v>
          </cell>
          <cell r="G603" t="str">
            <v xml:space="preserve">TWIN </v>
          </cell>
          <cell r="H603" t="str">
            <v>OPEN STOCK SHEET</v>
          </cell>
        </row>
        <row r="604">
          <cell r="A604">
            <v>553442</v>
          </cell>
          <cell r="B604">
            <v>8</v>
          </cell>
          <cell r="C604">
            <v>55</v>
          </cell>
          <cell r="D604">
            <v>3442</v>
          </cell>
          <cell r="E604">
            <v>75</v>
          </cell>
          <cell r="F604" t="str">
            <v>MSTW PUTTY STRIPE TWIN FITTED SHEET</v>
          </cell>
          <cell r="G604" t="str">
            <v xml:space="preserve">TWIN </v>
          </cell>
          <cell r="H604" t="str">
            <v>OPEN STOCK SHEET</v>
          </cell>
        </row>
        <row r="605">
          <cell r="A605">
            <v>553443</v>
          </cell>
          <cell r="B605">
            <v>8</v>
          </cell>
          <cell r="C605">
            <v>55</v>
          </cell>
          <cell r="D605">
            <v>3443</v>
          </cell>
          <cell r="E605">
            <v>75</v>
          </cell>
          <cell r="F605" t="str">
            <v>MSTW PUTTY STRIPE FULL FLAT SHEET</v>
          </cell>
          <cell r="G605" t="str">
            <v>FULL</v>
          </cell>
          <cell r="H605" t="str">
            <v>OPEN STOCK SHEET</v>
          </cell>
        </row>
        <row r="606">
          <cell r="A606">
            <v>553444</v>
          </cell>
          <cell r="B606">
            <v>8</v>
          </cell>
          <cell r="C606">
            <v>55</v>
          </cell>
          <cell r="D606">
            <v>3444</v>
          </cell>
          <cell r="E606">
            <v>75</v>
          </cell>
          <cell r="F606" t="str">
            <v>MSTW PUTTY STRIPE FULL FITTED SHEET</v>
          </cell>
          <cell r="G606" t="str">
            <v>FULL</v>
          </cell>
          <cell r="H606" t="str">
            <v>OPEN STOCK SHEET</v>
          </cell>
        </row>
        <row r="607">
          <cell r="A607">
            <v>553445</v>
          </cell>
          <cell r="B607">
            <v>8</v>
          </cell>
          <cell r="C607">
            <v>55</v>
          </cell>
          <cell r="D607">
            <v>3445</v>
          </cell>
          <cell r="E607">
            <v>75</v>
          </cell>
          <cell r="F607" t="str">
            <v>MSTW PUTTY STRIPE QUEEN FLAT SHEET</v>
          </cell>
          <cell r="G607" t="str">
            <v xml:space="preserve">QUEEN </v>
          </cell>
          <cell r="H607" t="str">
            <v>OPEN STOCK SHEET</v>
          </cell>
        </row>
        <row r="608">
          <cell r="A608">
            <v>553446</v>
          </cell>
          <cell r="B608">
            <v>8</v>
          </cell>
          <cell r="C608">
            <v>55</v>
          </cell>
          <cell r="D608">
            <v>3446</v>
          </cell>
          <cell r="E608">
            <v>75</v>
          </cell>
          <cell r="F608" t="str">
            <v>MSTW PUTTY STRIPE QUEEN FITTED SHEET</v>
          </cell>
          <cell r="G608" t="str">
            <v xml:space="preserve">QUEEN </v>
          </cell>
          <cell r="H608" t="str">
            <v>OPEN STOCK SHEET</v>
          </cell>
        </row>
        <row r="609">
          <cell r="A609">
            <v>553447</v>
          </cell>
          <cell r="B609">
            <v>8</v>
          </cell>
          <cell r="C609">
            <v>55</v>
          </cell>
          <cell r="D609">
            <v>3447</v>
          </cell>
          <cell r="E609">
            <v>75</v>
          </cell>
          <cell r="F609" t="str">
            <v>MSTW PUTTY STRIPE KING FLAT SHEET</v>
          </cell>
          <cell r="G609" t="str">
            <v>KING</v>
          </cell>
          <cell r="H609" t="str">
            <v>OPEN STOCK SHEET</v>
          </cell>
        </row>
        <row r="610">
          <cell r="A610">
            <v>553448</v>
          </cell>
          <cell r="B610">
            <v>8</v>
          </cell>
          <cell r="C610">
            <v>55</v>
          </cell>
          <cell r="D610">
            <v>3448</v>
          </cell>
          <cell r="E610">
            <v>75</v>
          </cell>
          <cell r="F610" t="str">
            <v>MSTW PUTTY STRIPE KING FITTED SHEET</v>
          </cell>
          <cell r="G610" t="str">
            <v>KING</v>
          </cell>
          <cell r="H610" t="str">
            <v>OPEN STOCK SHEET</v>
          </cell>
        </row>
        <row r="611">
          <cell r="A611">
            <v>553511</v>
          </cell>
          <cell r="B611">
            <v>8</v>
          </cell>
          <cell r="C611">
            <v>55</v>
          </cell>
          <cell r="D611">
            <v>3511</v>
          </cell>
          <cell r="E611">
            <v>75</v>
          </cell>
          <cell r="F611" t="str">
            <v>MSTW GREEN TEA TWIN FLAT SHEET</v>
          </cell>
          <cell r="G611" t="str">
            <v xml:space="preserve">TWIN </v>
          </cell>
          <cell r="H611" t="str">
            <v>OPEN STOCK SHEET</v>
          </cell>
        </row>
        <row r="612">
          <cell r="A612">
            <v>553512</v>
          </cell>
          <cell r="B612">
            <v>8</v>
          </cell>
          <cell r="C612">
            <v>55</v>
          </cell>
          <cell r="D612">
            <v>3512</v>
          </cell>
          <cell r="E612">
            <v>75</v>
          </cell>
          <cell r="F612" t="str">
            <v>MSTW GREEN TEA TWIN FITTED SHEET</v>
          </cell>
          <cell r="G612" t="str">
            <v xml:space="preserve">TWIN </v>
          </cell>
          <cell r="H612" t="str">
            <v>OPEN STOCK SHEET</v>
          </cell>
        </row>
        <row r="613">
          <cell r="A613">
            <v>553513</v>
          </cell>
          <cell r="B613">
            <v>8</v>
          </cell>
          <cell r="C613">
            <v>55</v>
          </cell>
          <cell r="D613">
            <v>3513</v>
          </cell>
          <cell r="E613">
            <v>75</v>
          </cell>
          <cell r="F613" t="str">
            <v>MSTW GREEN TEA FULL FLAT SHEET</v>
          </cell>
          <cell r="G613" t="str">
            <v>FULL</v>
          </cell>
          <cell r="H613" t="str">
            <v>OPEN STOCK SHEET</v>
          </cell>
        </row>
        <row r="614">
          <cell r="A614">
            <v>553514</v>
          </cell>
          <cell r="B614">
            <v>8</v>
          </cell>
          <cell r="C614">
            <v>55</v>
          </cell>
          <cell r="D614">
            <v>3514</v>
          </cell>
          <cell r="E614">
            <v>75</v>
          </cell>
          <cell r="F614" t="str">
            <v>MSTW GREEN TEA FULL FITTED SHEET</v>
          </cell>
          <cell r="G614" t="str">
            <v>FULL</v>
          </cell>
          <cell r="H614" t="str">
            <v>OPEN STOCK SHEET</v>
          </cell>
        </row>
        <row r="615">
          <cell r="A615">
            <v>553515</v>
          </cell>
          <cell r="B615">
            <v>8</v>
          </cell>
          <cell r="C615">
            <v>55</v>
          </cell>
          <cell r="D615">
            <v>3515</v>
          </cell>
          <cell r="E615">
            <v>75</v>
          </cell>
          <cell r="F615" t="str">
            <v>MSTW GREEN TEA QUEEN FLAT SHEET</v>
          </cell>
          <cell r="G615" t="str">
            <v xml:space="preserve">QUEEN </v>
          </cell>
          <cell r="H615" t="str">
            <v>OPEN STOCK SHEET</v>
          </cell>
        </row>
        <row r="616">
          <cell r="A616">
            <v>553516</v>
          </cell>
          <cell r="B616">
            <v>8</v>
          </cell>
          <cell r="C616">
            <v>55</v>
          </cell>
          <cell r="D616">
            <v>3516</v>
          </cell>
          <cell r="E616">
            <v>75</v>
          </cell>
          <cell r="F616" t="str">
            <v>MSTW GREEN TEA QUEEN FITTED SHEET</v>
          </cell>
          <cell r="G616" t="str">
            <v xml:space="preserve">QUEEN </v>
          </cell>
          <cell r="H616" t="str">
            <v>OPEN STOCK SHEET</v>
          </cell>
        </row>
        <row r="617">
          <cell r="A617">
            <v>553517</v>
          </cell>
          <cell r="B617">
            <v>8</v>
          </cell>
          <cell r="C617">
            <v>55</v>
          </cell>
          <cell r="D617">
            <v>3517</v>
          </cell>
          <cell r="E617">
            <v>75</v>
          </cell>
          <cell r="F617" t="str">
            <v>MSTW GREEN TEA KING FLAT SHEET</v>
          </cell>
          <cell r="G617" t="str">
            <v>KING</v>
          </cell>
          <cell r="H617" t="str">
            <v>OPEN STOCK SHEET</v>
          </cell>
        </row>
        <row r="618">
          <cell r="A618">
            <v>553518</v>
          </cell>
          <cell r="B618">
            <v>8</v>
          </cell>
          <cell r="C618">
            <v>55</v>
          </cell>
          <cell r="D618">
            <v>3518</v>
          </cell>
          <cell r="E618">
            <v>75</v>
          </cell>
          <cell r="F618" t="str">
            <v>MSTW GREEN TEA KING FITTED SHEET</v>
          </cell>
          <cell r="G618" t="str">
            <v>KING</v>
          </cell>
          <cell r="H618" t="str">
            <v>OPEN STOCK SHEET</v>
          </cell>
        </row>
        <row r="619">
          <cell r="A619">
            <v>553551</v>
          </cell>
          <cell r="B619">
            <v>8</v>
          </cell>
          <cell r="C619">
            <v>55</v>
          </cell>
          <cell r="D619">
            <v>3551</v>
          </cell>
          <cell r="E619">
            <v>75</v>
          </cell>
          <cell r="F619" t="str">
            <v>MSTW GREEN TEA PINSTRIPE TWIN FLAT SHEET</v>
          </cell>
          <cell r="G619" t="str">
            <v xml:space="preserve">TWIN </v>
          </cell>
          <cell r="H619" t="str">
            <v>OPEN STOCK SHEET</v>
          </cell>
        </row>
        <row r="620">
          <cell r="A620">
            <v>553552</v>
          </cell>
          <cell r="B620">
            <v>8</v>
          </cell>
          <cell r="C620">
            <v>55</v>
          </cell>
          <cell r="D620">
            <v>3552</v>
          </cell>
          <cell r="E620">
            <v>75</v>
          </cell>
          <cell r="F620" t="str">
            <v>MSTW GREEN TEA PINSTRIPE TW FITTED SHEET</v>
          </cell>
          <cell r="G620" t="str">
            <v xml:space="preserve">TWIN </v>
          </cell>
          <cell r="H620" t="str">
            <v>OPEN STOCK SHEET</v>
          </cell>
        </row>
        <row r="621">
          <cell r="A621">
            <v>553553</v>
          </cell>
          <cell r="B621">
            <v>8</v>
          </cell>
          <cell r="C621">
            <v>55</v>
          </cell>
          <cell r="D621">
            <v>3553</v>
          </cell>
          <cell r="E621">
            <v>75</v>
          </cell>
          <cell r="F621" t="str">
            <v>MSTW GREEN TEA PINSTRIPE FULL FLAT SHEET</v>
          </cell>
          <cell r="G621" t="str">
            <v>FULL</v>
          </cell>
          <cell r="H621" t="str">
            <v>OPEN STOCK SHEET</v>
          </cell>
        </row>
        <row r="622">
          <cell r="A622">
            <v>553554</v>
          </cell>
          <cell r="B622">
            <v>8</v>
          </cell>
          <cell r="C622">
            <v>55</v>
          </cell>
          <cell r="D622">
            <v>3554</v>
          </cell>
          <cell r="E622">
            <v>75</v>
          </cell>
          <cell r="F622" t="str">
            <v>MSTW GREEN TEA PINSTRIPE FL FITTED SHEET</v>
          </cell>
          <cell r="G622" t="str">
            <v>FULL</v>
          </cell>
          <cell r="H622" t="str">
            <v>OPEN STOCK SHEET</v>
          </cell>
        </row>
        <row r="623">
          <cell r="A623">
            <v>553555</v>
          </cell>
          <cell r="B623">
            <v>8</v>
          </cell>
          <cell r="C623">
            <v>55</v>
          </cell>
          <cell r="D623">
            <v>3555</v>
          </cell>
          <cell r="E623">
            <v>75</v>
          </cell>
          <cell r="F623" t="str">
            <v>MSTW GREEN TEA PINSTRIPE QN FLAT SHEET</v>
          </cell>
          <cell r="G623" t="str">
            <v xml:space="preserve">QUEEN </v>
          </cell>
          <cell r="H623" t="str">
            <v>OPEN STOCK SHEET</v>
          </cell>
        </row>
        <row r="624">
          <cell r="A624">
            <v>553556</v>
          </cell>
          <cell r="B624">
            <v>8</v>
          </cell>
          <cell r="C624">
            <v>55</v>
          </cell>
          <cell r="D624">
            <v>3556</v>
          </cell>
          <cell r="E624">
            <v>75</v>
          </cell>
          <cell r="F624" t="str">
            <v>MSTW GREEN TEA PINSTRIPE QN FITTED SHEET</v>
          </cell>
          <cell r="G624" t="str">
            <v xml:space="preserve">QUEEN </v>
          </cell>
          <cell r="H624" t="str">
            <v>OPEN STOCK SHEET</v>
          </cell>
        </row>
        <row r="625">
          <cell r="A625">
            <v>553557</v>
          </cell>
          <cell r="B625">
            <v>8</v>
          </cell>
          <cell r="C625">
            <v>55</v>
          </cell>
          <cell r="D625">
            <v>3557</v>
          </cell>
          <cell r="E625">
            <v>75</v>
          </cell>
          <cell r="F625" t="str">
            <v>MSTW GREEN TEA PINSTRIPE KING FLAT SHEET</v>
          </cell>
          <cell r="G625" t="str">
            <v>KING</v>
          </cell>
          <cell r="H625" t="str">
            <v>OPEN STOCK SHEET</v>
          </cell>
        </row>
        <row r="626">
          <cell r="A626">
            <v>553558</v>
          </cell>
          <cell r="B626">
            <v>8</v>
          </cell>
          <cell r="C626">
            <v>55</v>
          </cell>
          <cell r="D626">
            <v>3558</v>
          </cell>
          <cell r="E626">
            <v>75</v>
          </cell>
          <cell r="F626" t="str">
            <v>MSTW GREEN TEA PINSTRIPE KG FITTED SHEET</v>
          </cell>
          <cell r="G626" t="str">
            <v>KING</v>
          </cell>
          <cell r="H626" t="str">
            <v>OPEN STOCK SHEET</v>
          </cell>
        </row>
        <row r="627">
          <cell r="A627">
            <v>553611</v>
          </cell>
          <cell r="B627">
            <v>8</v>
          </cell>
          <cell r="C627">
            <v>55</v>
          </cell>
          <cell r="D627">
            <v>3611</v>
          </cell>
          <cell r="E627">
            <v>75</v>
          </cell>
          <cell r="F627" t="str">
            <v>MSTW CORNFLOWER TWIN FLAT SHEET</v>
          </cell>
          <cell r="G627" t="str">
            <v xml:space="preserve">TWIN </v>
          </cell>
          <cell r="H627" t="str">
            <v>OPEN STOCK SHEET</v>
          </cell>
        </row>
        <row r="628">
          <cell r="A628">
            <v>553612</v>
          </cell>
          <cell r="B628">
            <v>8</v>
          </cell>
          <cell r="C628">
            <v>55</v>
          </cell>
          <cell r="D628">
            <v>3612</v>
          </cell>
          <cell r="E628">
            <v>75</v>
          </cell>
          <cell r="F628" t="str">
            <v>MSTW CORNFLOWER TWIN FITTED SHEET</v>
          </cell>
          <cell r="G628" t="str">
            <v xml:space="preserve">TWIN </v>
          </cell>
          <cell r="H628" t="str">
            <v>OPEN STOCK SHEET</v>
          </cell>
        </row>
        <row r="629">
          <cell r="A629">
            <v>553613</v>
          </cell>
          <cell r="B629">
            <v>8</v>
          </cell>
          <cell r="C629">
            <v>55</v>
          </cell>
          <cell r="D629">
            <v>3613</v>
          </cell>
          <cell r="E629">
            <v>75</v>
          </cell>
          <cell r="F629" t="str">
            <v>MSTW CORNFLOWER FULL FLAT SHEET</v>
          </cell>
          <cell r="G629" t="str">
            <v>FULL</v>
          </cell>
          <cell r="H629" t="str">
            <v>OPEN STOCK SHEET</v>
          </cell>
        </row>
        <row r="630">
          <cell r="A630">
            <v>553614</v>
          </cell>
          <cell r="B630">
            <v>8</v>
          </cell>
          <cell r="C630">
            <v>55</v>
          </cell>
          <cell r="D630">
            <v>3614</v>
          </cell>
          <cell r="E630">
            <v>75</v>
          </cell>
          <cell r="F630" t="str">
            <v>MSTW CORNFLOWER FULL FITTED SHEET</v>
          </cell>
          <cell r="G630" t="str">
            <v>FULL</v>
          </cell>
          <cell r="H630" t="str">
            <v>OPEN STOCK SHEET</v>
          </cell>
        </row>
        <row r="631">
          <cell r="A631">
            <v>553615</v>
          </cell>
          <cell r="B631">
            <v>8</v>
          </cell>
          <cell r="C631">
            <v>55</v>
          </cell>
          <cell r="D631">
            <v>3615</v>
          </cell>
          <cell r="E631">
            <v>75</v>
          </cell>
          <cell r="F631" t="str">
            <v>MSTW CORNFLOWER QUEEN FLAT SHEET</v>
          </cell>
          <cell r="G631" t="str">
            <v xml:space="preserve">QUEEN </v>
          </cell>
          <cell r="H631" t="str">
            <v>OPEN STOCK SHEET</v>
          </cell>
        </row>
        <row r="632">
          <cell r="A632">
            <v>553616</v>
          </cell>
          <cell r="B632">
            <v>8</v>
          </cell>
          <cell r="C632">
            <v>55</v>
          </cell>
          <cell r="D632">
            <v>3616</v>
          </cell>
          <cell r="E632">
            <v>75</v>
          </cell>
          <cell r="F632" t="str">
            <v>MSTW CORNFLOWER QUEEN FITTED SHEET</v>
          </cell>
          <cell r="G632" t="str">
            <v xml:space="preserve">QUEEN </v>
          </cell>
          <cell r="H632" t="str">
            <v>OPEN STOCK SHEET</v>
          </cell>
        </row>
        <row r="633">
          <cell r="A633">
            <v>553617</v>
          </cell>
          <cell r="B633">
            <v>8</v>
          </cell>
          <cell r="C633">
            <v>55</v>
          </cell>
          <cell r="D633">
            <v>3617</v>
          </cell>
          <cell r="E633">
            <v>75</v>
          </cell>
          <cell r="F633" t="str">
            <v>MSTW CORNFLOWER KING FLAT SHEET</v>
          </cell>
          <cell r="G633" t="str">
            <v>KING</v>
          </cell>
          <cell r="H633" t="str">
            <v>OPEN STOCK SHEET</v>
          </cell>
        </row>
        <row r="634">
          <cell r="A634">
            <v>553618</v>
          </cell>
          <cell r="B634">
            <v>8</v>
          </cell>
          <cell r="C634">
            <v>55</v>
          </cell>
          <cell r="D634">
            <v>3618</v>
          </cell>
          <cell r="E634">
            <v>75</v>
          </cell>
          <cell r="F634" t="str">
            <v>MSTW CORNFLOWER KING FITTED SHEET</v>
          </cell>
          <cell r="G634" t="str">
            <v>KING</v>
          </cell>
          <cell r="H634" t="str">
            <v>OPEN STOCK SHEET</v>
          </cell>
        </row>
        <row r="635">
          <cell r="A635">
            <v>553661</v>
          </cell>
          <cell r="B635">
            <v>8</v>
          </cell>
          <cell r="C635">
            <v>55</v>
          </cell>
          <cell r="D635">
            <v>3661</v>
          </cell>
          <cell r="E635">
            <v>75</v>
          </cell>
          <cell r="F635" t="str">
            <v>MSTW CORNFLOWER PINSTRIPE TWIN FLAT</v>
          </cell>
          <cell r="G635" t="str">
            <v xml:space="preserve">TWIN </v>
          </cell>
          <cell r="H635" t="str">
            <v>OPEN STOCK SHEET</v>
          </cell>
        </row>
        <row r="636">
          <cell r="A636">
            <v>553662</v>
          </cell>
          <cell r="B636">
            <v>8</v>
          </cell>
          <cell r="C636">
            <v>55</v>
          </cell>
          <cell r="D636">
            <v>3662</v>
          </cell>
          <cell r="E636">
            <v>75</v>
          </cell>
          <cell r="F636" t="str">
            <v>MSTW CORNFLOWER PINSTRIPE TWIN FT SHEET</v>
          </cell>
          <cell r="G636" t="str">
            <v xml:space="preserve">TWIN </v>
          </cell>
          <cell r="H636" t="str">
            <v>OPEN STOCK SHEET</v>
          </cell>
        </row>
        <row r="637">
          <cell r="A637">
            <v>553663</v>
          </cell>
          <cell r="B637">
            <v>8</v>
          </cell>
          <cell r="C637">
            <v>55</v>
          </cell>
          <cell r="D637">
            <v>3663</v>
          </cell>
          <cell r="E637">
            <v>75</v>
          </cell>
          <cell r="F637" t="str">
            <v>MSTW CORNFLOWER PINSTRIPE FL FLAT SHEET</v>
          </cell>
          <cell r="G637" t="str">
            <v>FULL</v>
          </cell>
          <cell r="H637" t="str">
            <v>OPEN STOCK SHEET</v>
          </cell>
        </row>
        <row r="638">
          <cell r="A638">
            <v>553664</v>
          </cell>
          <cell r="B638">
            <v>8</v>
          </cell>
          <cell r="C638">
            <v>55</v>
          </cell>
          <cell r="D638">
            <v>3664</v>
          </cell>
          <cell r="E638">
            <v>75</v>
          </cell>
          <cell r="F638" t="str">
            <v>MSTW CORNFLOWER PINSTRIPE FULL FT SHEET</v>
          </cell>
          <cell r="G638" t="str">
            <v>FULL</v>
          </cell>
          <cell r="H638" t="str">
            <v>OPEN STOCK SHEET</v>
          </cell>
        </row>
        <row r="639">
          <cell r="A639">
            <v>553665</v>
          </cell>
          <cell r="B639">
            <v>8</v>
          </cell>
          <cell r="C639">
            <v>55</v>
          </cell>
          <cell r="D639">
            <v>3665</v>
          </cell>
          <cell r="E639">
            <v>75</v>
          </cell>
          <cell r="F639" t="str">
            <v>MSTW CORNFLOWER PINSTRIPE QUEEN FT SHEET</v>
          </cell>
          <cell r="G639" t="str">
            <v xml:space="preserve">QUEEN </v>
          </cell>
          <cell r="H639" t="str">
            <v>OPEN STOCK SHEET</v>
          </cell>
        </row>
        <row r="640">
          <cell r="A640">
            <v>553666</v>
          </cell>
          <cell r="B640">
            <v>8</v>
          </cell>
          <cell r="C640">
            <v>55</v>
          </cell>
          <cell r="D640">
            <v>3666</v>
          </cell>
          <cell r="E640">
            <v>75</v>
          </cell>
          <cell r="F640" t="str">
            <v>MSTW CORNFLOWER PINSTRIPE QUEEN FT SHEET</v>
          </cell>
          <cell r="G640" t="str">
            <v xml:space="preserve">QUEEN </v>
          </cell>
          <cell r="H640" t="str">
            <v>OPEN STOCK SHEET</v>
          </cell>
        </row>
        <row r="641">
          <cell r="A641">
            <v>553667</v>
          </cell>
          <cell r="B641">
            <v>8</v>
          </cell>
          <cell r="C641">
            <v>55</v>
          </cell>
          <cell r="D641">
            <v>3667</v>
          </cell>
          <cell r="E641">
            <v>75</v>
          </cell>
          <cell r="F641" t="str">
            <v>MSTW CORNFLOWER PINSTRIPE KG FLAT SHEET</v>
          </cell>
          <cell r="G641" t="str">
            <v>KING</v>
          </cell>
          <cell r="H641" t="str">
            <v>OPEN STOCK SHEET</v>
          </cell>
        </row>
        <row r="642">
          <cell r="A642">
            <v>553668</v>
          </cell>
          <cell r="B642">
            <v>8</v>
          </cell>
          <cell r="C642">
            <v>55</v>
          </cell>
          <cell r="D642">
            <v>3668</v>
          </cell>
          <cell r="E642">
            <v>75</v>
          </cell>
          <cell r="F642" t="str">
            <v>MSTW CORNFLOWER PINSTRIPE KING FT SHEET</v>
          </cell>
          <cell r="G642" t="str">
            <v>KING</v>
          </cell>
          <cell r="H642" t="str">
            <v>OPEN STOCK SHEET</v>
          </cell>
        </row>
        <row r="643">
          <cell r="A643">
            <v>553711</v>
          </cell>
          <cell r="B643">
            <v>8</v>
          </cell>
          <cell r="C643">
            <v>55</v>
          </cell>
          <cell r="D643">
            <v>3711</v>
          </cell>
          <cell r="E643">
            <v>75</v>
          </cell>
          <cell r="F643" t="str">
            <v>MSTW LEMON ICE TWIN FLAT SHEET</v>
          </cell>
          <cell r="G643" t="str">
            <v xml:space="preserve">TWIN </v>
          </cell>
          <cell r="H643" t="str">
            <v>OPEN STOCK SHEET</v>
          </cell>
        </row>
        <row r="644">
          <cell r="A644">
            <v>553712</v>
          </cell>
          <cell r="B644">
            <v>8</v>
          </cell>
          <cell r="C644">
            <v>55</v>
          </cell>
          <cell r="D644">
            <v>3712</v>
          </cell>
          <cell r="E644">
            <v>75</v>
          </cell>
          <cell r="F644" t="str">
            <v>MSTW LEMON ICE TWIN FITTED SHEET</v>
          </cell>
          <cell r="G644" t="str">
            <v xml:space="preserve">TWIN </v>
          </cell>
          <cell r="H644" t="str">
            <v>OPEN STOCK SHEET</v>
          </cell>
        </row>
        <row r="645">
          <cell r="A645">
            <v>553713</v>
          </cell>
          <cell r="B645">
            <v>8</v>
          </cell>
          <cell r="C645">
            <v>55</v>
          </cell>
          <cell r="D645">
            <v>3713</v>
          </cell>
          <cell r="E645">
            <v>75</v>
          </cell>
          <cell r="F645" t="str">
            <v>MSTW LEMON ICE FULL FLAT SHEET</v>
          </cell>
          <cell r="G645" t="str">
            <v>FULL</v>
          </cell>
          <cell r="H645" t="str">
            <v>OPEN STOCK SHEET</v>
          </cell>
        </row>
        <row r="646">
          <cell r="A646">
            <v>553714</v>
          </cell>
          <cell r="B646">
            <v>8</v>
          </cell>
          <cell r="C646">
            <v>55</v>
          </cell>
          <cell r="D646">
            <v>3714</v>
          </cell>
          <cell r="E646">
            <v>75</v>
          </cell>
          <cell r="F646" t="str">
            <v>MSTW LEMON ICE FULL FITTED SHEET</v>
          </cell>
          <cell r="G646" t="str">
            <v>FULL</v>
          </cell>
          <cell r="H646" t="str">
            <v>OPEN STOCK SHEET</v>
          </cell>
        </row>
        <row r="647">
          <cell r="A647">
            <v>553715</v>
          </cell>
          <cell r="B647">
            <v>8</v>
          </cell>
          <cell r="C647">
            <v>55</v>
          </cell>
          <cell r="D647">
            <v>3715</v>
          </cell>
          <cell r="E647">
            <v>75</v>
          </cell>
          <cell r="F647" t="str">
            <v>MSTW LEMON ICE QUEEN FLAT SHEET</v>
          </cell>
          <cell r="G647" t="str">
            <v xml:space="preserve">QUEEN </v>
          </cell>
          <cell r="H647" t="str">
            <v>OPEN STOCK SHEET</v>
          </cell>
        </row>
        <row r="648">
          <cell r="A648">
            <v>553716</v>
          </cell>
          <cell r="B648">
            <v>8</v>
          </cell>
          <cell r="C648">
            <v>55</v>
          </cell>
          <cell r="D648">
            <v>3716</v>
          </cell>
          <cell r="E648">
            <v>75</v>
          </cell>
          <cell r="F648" t="str">
            <v>MSTW LEMON ICE QUEEN FITTED SHEET</v>
          </cell>
          <cell r="G648" t="str">
            <v xml:space="preserve">QUEEN </v>
          </cell>
          <cell r="H648" t="str">
            <v>OPEN STOCK SHEET</v>
          </cell>
        </row>
        <row r="649">
          <cell r="A649">
            <v>553717</v>
          </cell>
          <cell r="B649">
            <v>8</v>
          </cell>
          <cell r="C649">
            <v>55</v>
          </cell>
          <cell r="D649">
            <v>3717</v>
          </cell>
          <cell r="E649">
            <v>75</v>
          </cell>
          <cell r="F649" t="str">
            <v>MSTW LEMON ICE KING FLAT SHEET</v>
          </cell>
          <cell r="G649" t="str">
            <v>KING</v>
          </cell>
          <cell r="H649" t="str">
            <v>OPEN STOCK SHEET</v>
          </cell>
        </row>
        <row r="650">
          <cell r="A650">
            <v>553718</v>
          </cell>
          <cell r="B650">
            <v>8</v>
          </cell>
          <cell r="C650">
            <v>55</v>
          </cell>
          <cell r="D650">
            <v>3718</v>
          </cell>
          <cell r="E650">
            <v>75</v>
          </cell>
          <cell r="F650" t="str">
            <v>MSTW LEMON ICE KING FITTED SHEET</v>
          </cell>
          <cell r="G650" t="str">
            <v>KING</v>
          </cell>
          <cell r="H650" t="str">
            <v>OPEN STOCK SHEET</v>
          </cell>
        </row>
        <row r="651">
          <cell r="A651">
            <v>553771</v>
          </cell>
          <cell r="B651">
            <v>8</v>
          </cell>
          <cell r="C651">
            <v>55</v>
          </cell>
          <cell r="D651">
            <v>3771</v>
          </cell>
          <cell r="E651">
            <v>75</v>
          </cell>
          <cell r="F651" t="str">
            <v>MSTW LEMON ICE PINSTRIPE TIWN FLAT SHEET</v>
          </cell>
          <cell r="G651" t="str">
            <v xml:space="preserve">TWIN </v>
          </cell>
          <cell r="H651" t="str">
            <v>OPEN STOCK SHEET</v>
          </cell>
        </row>
        <row r="652">
          <cell r="A652">
            <v>553772</v>
          </cell>
          <cell r="B652">
            <v>8</v>
          </cell>
          <cell r="C652">
            <v>55</v>
          </cell>
          <cell r="D652">
            <v>3772</v>
          </cell>
          <cell r="E652">
            <v>75</v>
          </cell>
          <cell r="F652" t="str">
            <v>MSTW LEMON ICE PINSTRIPE TW FITTED SHEET</v>
          </cell>
          <cell r="G652" t="str">
            <v xml:space="preserve">TWIN </v>
          </cell>
          <cell r="H652" t="str">
            <v>OPEN STOCK SHEET</v>
          </cell>
        </row>
        <row r="653">
          <cell r="A653">
            <v>553773</v>
          </cell>
          <cell r="B653">
            <v>8</v>
          </cell>
          <cell r="C653">
            <v>55</v>
          </cell>
          <cell r="D653">
            <v>3773</v>
          </cell>
          <cell r="E653">
            <v>75</v>
          </cell>
          <cell r="F653" t="str">
            <v>MSTW LEMON ICE PINSTRIPE FULL FLAT SHEET</v>
          </cell>
          <cell r="G653" t="str">
            <v>FULL</v>
          </cell>
          <cell r="H653" t="str">
            <v>OPEN STOCK SHEET</v>
          </cell>
        </row>
        <row r="654">
          <cell r="A654">
            <v>553774</v>
          </cell>
          <cell r="B654">
            <v>8</v>
          </cell>
          <cell r="C654">
            <v>55</v>
          </cell>
          <cell r="D654">
            <v>3774</v>
          </cell>
          <cell r="E654">
            <v>75</v>
          </cell>
          <cell r="F654" t="str">
            <v>MSTW LEMON ICE PINSTRIPE FL FITTED SHEET</v>
          </cell>
          <cell r="G654" t="str">
            <v>FULL</v>
          </cell>
          <cell r="H654" t="str">
            <v>OPEN STOCK SHEET</v>
          </cell>
        </row>
        <row r="655">
          <cell r="A655">
            <v>553775</v>
          </cell>
          <cell r="B655">
            <v>8</v>
          </cell>
          <cell r="C655">
            <v>55</v>
          </cell>
          <cell r="D655">
            <v>3775</v>
          </cell>
          <cell r="E655">
            <v>75</v>
          </cell>
          <cell r="F655" t="str">
            <v>MSTW LEMON ICE PINSTRIPE QN FLAT SHEET</v>
          </cell>
          <cell r="G655" t="str">
            <v xml:space="preserve">QUEEN </v>
          </cell>
          <cell r="H655" t="str">
            <v>OPEN STOCK SHEET</v>
          </cell>
        </row>
        <row r="656">
          <cell r="A656">
            <v>553776</v>
          </cell>
          <cell r="B656">
            <v>8</v>
          </cell>
          <cell r="C656">
            <v>55</v>
          </cell>
          <cell r="D656">
            <v>3776</v>
          </cell>
          <cell r="E656">
            <v>75</v>
          </cell>
          <cell r="F656" t="str">
            <v>MSTW LEMON ICE PINSTRIPE QN FITTED SHEET</v>
          </cell>
          <cell r="G656" t="str">
            <v xml:space="preserve">QUEEN </v>
          </cell>
          <cell r="H656" t="str">
            <v>OPEN STOCK SHEET</v>
          </cell>
        </row>
        <row r="657">
          <cell r="A657">
            <v>553777</v>
          </cell>
          <cell r="B657">
            <v>8</v>
          </cell>
          <cell r="C657">
            <v>55</v>
          </cell>
          <cell r="D657">
            <v>3777</v>
          </cell>
          <cell r="E657">
            <v>75</v>
          </cell>
          <cell r="F657" t="str">
            <v>MSTW LEMON ICE PINSTRIPE KING FLAT SHEET</v>
          </cell>
          <cell r="G657" t="str">
            <v>KING</v>
          </cell>
          <cell r="H657" t="str">
            <v>OPEN STOCK SHEET</v>
          </cell>
        </row>
        <row r="658">
          <cell r="A658">
            <v>553778</v>
          </cell>
          <cell r="B658">
            <v>8</v>
          </cell>
          <cell r="C658">
            <v>55</v>
          </cell>
          <cell r="D658">
            <v>3778</v>
          </cell>
          <cell r="E658">
            <v>75</v>
          </cell>
          <cell r="F658" t="str">
            <v>MSTW LEMON ICE PINSTRIPE KG FITTED SHEET</v>
          </cell>
          <cell r="G658" t="str">
            <v>KING</v>
          </cell>
          <cell r="H658" t="str">
            <v>OPEN STOCK SHEET</v>
          </cell>
        </row>
        <row r="659">
          <cell r="A659">
            <v>553811</v>
          </cell>
          <cell r="B659">
            <v>8</v>
          </cell>
          <cell r="C659">
            <v>55</v>
          </cell>
          <cell r="D659">
            <v>3811</v>
          </cell>
          <cell r="E659">
            <v>75</v>
          </cell>
          <cell r="F659" t="str">
            <v>MSTW SHELL TWIN FLAT SHEET</v>
          </cell>
          <cell r="G659" t="str">
            <v xml:space="preserve">TWIN </v>
          </cell>
          <cell r="H659" t="str">
            <v>OPEN STOCK SHEET</v>
          </cell>
        </row>
        <row r="660">
          <cell r="A660">
            <v>553812</v>
          </cell>
          <cell r="B660">
            <v>8</v>
          </cell>
          <cell r="C660">
            <v>55</v>
          </cell>
          <cell r="D660">
            <v>3812</v>
          </cell>
          <cell r="E660">
            <v>75</v>
          </cell>
          <cell r="F660" t="str">
            <v>MSTW SHELL TWIN FITTED SHEET</v>
          </cell>
          <cell r="G660" t="str">
            <v xml:space="preserve">TWIN </v>
          </cell>
          <cell r="H660" t="str">
            <v>OPEN STOCK SHEET</v>
          </cell>
        </row>
        <row r="661">
          <cell r="A661">
            <v>553813</v>
          </cell>
          <cell r="B661">
            <v>8</v>
          </cell>
          <cell r="C661">
            <v>55</v>
          </cell>
          <cell r="D661">
            <v>3813</v>
          </cell>
          <cell r="E661">
            <v>75</v>
          </cell>
          <cell r="F661" t="str">
            <v>MSTW SHELL FULL FLAT SHEET</v>
          </cell>
          <cell r="G661" t="str">
            <v>FULL</v>
          </cell>
          <cell r="H661" t="str">
            <v>OPEN STOCK SHEET</v>
          </cell>
        </row>
        <row r="662">
          <cell r="A662">
            <v>553814</v>
          </cell>
          <cell r="B662">
            <v>8</v>
          </cell>
          <cell r="C662">
            <v>55</v>
          </cell>
          <cell r="D662">
            <v>3814</v>
          </cell>
          <cell r="E662">
            <v>75</v>
          </cell>
          <cell r="F662" t="str">
            <v>MSTW SHELL FULL FITTED SHEET</v>
          </cell>
          <cell r="G662" t="str">
            <v>FULL</v>
          </cell>
          <cell r="H662" t="str">
            <v>OPEN STOCK SHEET</v>
          </cell>
        </row>
        <row r="663">
          <cell r="A663">
            <v>553815</v>
          </cell>
          <cell r="B663">
            <v>8</v>
          </cell>
          <cell r="C663">
            <v>55</v>
          </cell>
          <cell r="D663">
            <v>3815</v>
          </cell>
          <cell r="E663">
            <v>75</v>
          </cell>
          <cell r="F663" t="str">
            <v>MSTW SHELL QUEEN FLAT SHEET</v>
          </cell>
          <cell r="G663" t="str">
            <v xml:space="preserve">QUEEN </v>
          </cell>
          <cell r="H663" t="str">
            <v>OPEN STOCK SHEET</v>
          </cell>
        </row>
        <row r="664">
          <cell r="A664">
            <v>553816</v>
          </cell>
          <cell r="B664">
            <v>8</v>
          </cell>
          <cell r="C664">
            <v>55</v>
          </cell>
          <cell r="D664">
            <v>3816</v>
          </cell>
          <cell r="E664">
            <v>75</v>
          </cell>
          <cell r="F664" t="str">
            <v>MSTW SHELL QUEEN FITTED SHEET</v>
          </cell>
          <cell r="G664" t="str">
            <v xml:space="preserve">QUEEN </v>
          </cell>
          <cell r="H664" t="str">
            <v>OPEN STOCK SHEET</v>
          </cell>
        </row>
        <row r="665">
          <cell r="A665">
            <v>553817</v>
          </cell>
          <cell r="B665">
            <v>8</v>
          </cell>
          <cell r="C665">
            <v>55</v>
          </cell>
          <cell r="D665">
            <v>3817</v>
          </cell>
          <cell r="E665">
            <v>75</v>
          </cell>
          <cell r="F665" t="str">
            <v>MSTW SHELL KING FLAT SHEET</v>
          </cell>
          <cell r="G665" t="str">
            <v>KING</v>
          </cell>
          <cell r="H665" t="str">
            <v>OPEN STOCK SHEET</v>
          </cell>
        </row>
        <row r="666">
          <cell r="A666">
            <v>553818</v>
          </cell>
          <cell r="B666">
            <v>8</v>
          </cell>
          <cell r="C666">
            <v>55</v>
          </cell>
          <cell r="D666">
            <v>3818</v>
          </cell>
          <cell r="E666">
            <v>75</v>
          </cell>
          <cell r="F666" t="str">
            <v>MSTW SHELL KING FITTED SHEET</v>
          </cell>
          <cell r="G666" t="str">
            <v>KING</v>
          </cell>
          <cell r="H666" t="str">
            <v>OPEN STOCK SHEET</v>
          </cell>
        </row>
        <row r="667">
          <cell r="A667">
            <v>553881</v>
          </cell>
          <cell r="B667">
            <v>8</v>
          </cell>
          <cell r="C667">
            <v>55</v>
          </cell>
          <cell r="D667">
            <v>3881</v>
          </cell>
          <cell r="E667">
            <v>75</v>
          </cell>
          <cell r="F667" t="str">
            <v>MSTW OYSTER PINSTRIPE TWIN FLAT SHEET</v>
          </cell>
          <cell r="G667" t="str">
            <v xml:space="preserve">TWIN </v>
          </cell>
          <cell r="H667" t="str">
            <v>OPEN STOCK SHEET</v>
          </cell>
        </row>
        <row r="668">
          <cell r="A668">
            <v>553882</v>
          </cell>
          <cell r="B668">
            <v>8</v>
          </cell>
          <cell r="C668">
            <v>55</v>
          </cell>
          <cell r="D668">
            <v>3882</v>
          </cell>
          <cell r="E668">
            <v>75</v>
          </cell>
          <cell r="F668" t="str">
            <v>MSTW OYSTER PINSTRIPE TWIN FITTED SHEET</v>
          </cell>
          <cell r="G668" t="str">
            <v xml:space="preserve">TWIN </v>
          </cell>
          <cell r="H668" t="str">
            <v>OPEN STOCK SHEET</v>
          </cell>
        </row>
        <row r="669">
          <cell r="A669">
            <v>553883</v>
          </cell>
          <cell r="B669">
            <v>8</v>
          </cell>
          <cell r="C669">
            <v>55</v>
          </cell>
          <cell r="D669">
            <v>3883</v>
          </cell>
          <cell r="E669">
            <v>75</v>
          </cell>
          <cell r="F669" t="str">
            <v>MSTW OYSTER PINSTRIPE FULL FLAT SHEET</v>
          </cell>
          <cell r="G669" t="str">
            <v>FULL</v>
          </cell>
          <cell r="H669" t="str">
            <v>OPEN STOCK SHEET</v>
          </cell>
        </row>
        <row r="670">
          <cell r="A670">
            <v>553884</v>
          </cell>
          <cell r="B670">
            <v>8</v>
          </cell>
          <cell r="C670">
            <v>55</v>
          </cell>
          <cell r="D670">
            <v>3884</v>
          </cell>
          <cell r="E670">
            <v>75</v>
          </cell>
          <cell r="F670" t="str">
            <v>MSTW OYSTER PINSTRIPE FULL FITTED SHEET</v>
          </cell>
          <cell r="G670" t="str">
            <v>FULL</v>
          </cell>
          <cell r="H670" t="str">
            <v>OPEN STOCK SHEET</v>
          </cell>
        </row>
        <row r="671">
          <cell r="A671">
            <v>553885</v>
          </cell>
          <cell r="B671">
            <v>8</v>
          </cell>
          <cell r="C671">
            <v>55</v>
          </cell>
          <cell r="D671">
            <v>3885</v>
          </cell>
          <cell r="E671">
            <v>75</v>
          </cell>
          <cell r="F671" t="str">
            <v>MSTW OYSTER PINSTRIPE QUEEN FLAT SHEET</v>
          </cell>
          <cell r="G671" t="str">
            <v xml:space="preserve">QUEEN </v>
          </cell>
          <cell r="H671" t="str">
            <v>OPEN STOCK SHEET</v>
          </cell>
        </row>
        <row r="672">
          <cell r="A672">
            <v>553886</v>
          </cell>
          <cell r="B672">
            <v>8</v>
          </cell>
          <cell r="C672">
            <v>55</v>
          </cell>
          <cell r="D672">
            <v>3886</v>
          </cell>
          <cell r="E672">
            <v>75</v>
          </cell>
          <cell r="F672" t="str">
            <v>MSTW OYSTER PINSTRIPE QUEEN FITTED SHEET</v>
          </cell>
          <cell r="G672" t="str">
            <v xml:space="preserve">QUEEN </v>
          </cell>
          <cell r="H672" t="str">
            <v>OPEN STOCK SHEET</v>
          </cell>
        </row>
        <row r="673">
          <cell r="A673">
            <v>553887</v>
          </cell>
          <cell r="B673">
            <v>8</v>
          </cell>
          <cell r="C673">
            <v>55</v>
          </cell>
          <cell r="D673">
            <v>3887</v>
          </cell>
          <cell r="E673">
            <v>75</v>
          </cell>
          <cell r="F673" t="str">
            <v>MSTW OYSTER PINSTRIPE KING FLAT SHEET</v>
          </cell>
          <cell r="G673" t="str">
            <v>KING</v>
          </cell>
          <cell r="H673" t="str">
            <v>OPEN STOCK SHEET</v>
          </cell>
        </row>
        <row r="674">
          <cell r="A674">
            <v>553888</v>
          </cell>
          <cell r="B674">
            <v>8</v>
          </cell>
          <cell r="C674">
            <v>55</v>
          </cell>
          <cell r="D674">
            <v>3888</v>
          </cell>
          <cell r="E674">
            <v>75</v>
          </cell>
          <cell r="F674" t="str">
            <v>MSTW OSYTER PINSTRIPE KING FITTED SHEET</v>
          </cell>
          <cell r="G674" t="str">
            <v>KING</v>
          </cell>
          <cell r="H674" t="str">
            <v>OPEN STOCK SHEET</v>
          </cell>
        </row>
        <row r="675">
          <cell r="A675">
            <v>556111</v>
          </cell>
          <cell r="B675">
            <v>8</v>
          </cell>
          <cell r="C675">
            <v>55</v>
          </cell>
          <cell r="D675">
            <v>6111</v>
          </cell>
          <cell r="E675">
            <v>75</v>
          </cell>
          <cell r="F675" t="str">
            <v>MSTW WHITE PILLOWCASE STANDARD</v>
          </cell>
          <cell r="G675" t="str">
            <v>STD</v>
          </cell>
          <cell r="H675" t="str">
            <v>PILLOWCASE</v>
          </cell>
        </row>
        <row r="676">
          <cell r="A676">
            <v>556112</v>
          </cell>
          <cell r="B676">
            <v>8</v>
          </cell>
          <cell r="C676">
            <v>55</v>
          </cell>
          <cell r="D676">
            <v>6112</v>
          </cell>
          <cell r="E676">
            <v>75</v>
          </cell>
          <cell r="F676" t="str">
            <v>MSTW WHITE PILLOWCASE QUEEN</v>
          </cell>
          <cell r="G676" t="str">
            <v xml:space="preserve">QUEEN </v>
          </cell>
          <cell r="H676" t="str">
            <v>PILLOWCASE</v>
          </cell>
        </row>
        <row r="677">
          <cell r="A677">
            <v>556113</v>
          </cell>
          <cell r="B677">
            <v>8</v>
          </cell>
          <cell r="C677">
            <v>55</v>
          </cell>
          <cell r="D677">
            <v>6113</v>
          </cell>
          <cell r="E677">
            <v>75</v>
          </cell>
          <cell r="F677" t="str">
            <v>MSTW WHITE PILLOWCASE KING</v>
          </cell>
          <cell r="G677" t="str">
            <v>KING</v>
          </cell>
          <cell r="H677" t="str">
            <v>PILLOWCASE</v>
          </cell>
        </row>
        <row r="678">
          <cell r="A678">
            <v>556211</v>
          </cell>
          <cell r="B678">
            <v>8</v>
          </cell>
          <cell r="C678">
            <v>55</v>
          </cell>
          <cell r="D678">
            <v>6211</v>
          </cell>
          <cell r="E678">
            <v>75</v>
          </cell>
          <cell r="F678" t="str">
            <v>MSTW ECRU PILLOWCASE STANDARD</v>
          </cell>
          <cell r="G678" t="str">
            <v>STD</v>
          </cell>
          <cell r="H678" t="str">
            <v>PILLOWCASE</v>
          </cell>
        </row>
        <row r="679">
          <cell r="A679">
            <v>556212</v>
          </cell>
          <cell r="B679">
            <v>8</v>
          </cell>
          <cell r="C679">
            <v>55</v>
          </cell>
          <cell r="D679">
            <v>6212</v>
          </cell>
          <cell r="E679">
            <v>75</v>
          </cell>
          <cell r="F679" t="str">
            <v>MSTW ECRU PILLOWCASE QUEEN</v>
          </cell>
          <cell r="G679" t="str">
            <v xml:space="preserve">QUEEN </v>
          </cell>
          <cell r="H679" t="str">
            <v>PILLOWCASE</v>
          </cell>
        </row>
        <row r="680">
          <cell r="A680">
            <v>556213</v>
          </cell>
          <cell r="B680">
            <v>8</v>
          </cell>
          <cell r="C680">
            <v>55</v>
          </cell>
          <cell r="D680">
            <v>6213</v>
          </cell>
          <cell r="E680">
            <v>75</v>
          </cell>
          <cell r="F680" t="str">
            <v>MSTW ECRU PILLOWCASE KING</v>
          </cell>
          <cell r="G680" t="str">
            <v>KING</v>
          </cell>
          <cell r="H680" t="str">
            <v>PILLOWCASE</v>
          </cell>
        </row>
        <row r="681">
          <cell r="A681">
            <v>556311</v>
          </cell>
          <cell r="B681">
            <v>8</v>
          </cell>
          <cell r="C681">
            <v>55</v>
          </cell>
          <cell r="D681">
            <v>6311</v>
          </cell>
          <cell r="E681">
            <v>75</v>
          </cell>
          <cell r="F681" t="str">
            <v>MSTW MARINE PILLOWCASE STANDARD</v>
          </cell>
          <cell r="G681" t="str">
            <v>STD</v>
          </cell>
          <cell r="H681" t="str">
            <v>PILLOWCASE</v>
          </cell>
        </row>
        <row r="682">
          <cell r="A682">
            <v>556312</v>
          </cell>
          <cell r="B682">
            <v>8</v>
          </cell>
          <cell r="C682">
            <v>55</v>
          </cell>
          <cell r="D682">
            <v>6312</v>
          </cell>
          <cell r="E682">
            <v>75</v>
          </cell>
          <cell r="F682" t="str">
            <v>MSTW MARINE PILLOWCASE QUEEN</v>
          </cell>
          <cell r="G682" t="str">
            <v xml:space="preserve">QUEEN </v>
          </cell>
          <cell r="H682" t="str">
            <v>PILLOWCASE</v>
          </cell>
        </row>
        <row r="683">
          <cell r="A683">
            <v>556313</v>
          </cell>
          <cell r="B683">
            <v>8</v>
          </cell>
          <cell r="C683">
            <v>55</v>
          </cell>
          <cell r="D683">
            <v>6313</v>
          </cell>
          <cell r="E683">
            <v>75</v>
          </cell>
          <cell r="F683" t="str">
            <v>MSTW MARINE PILLOWCASE KING</v>
          </cell>
          <cell r="G683" t="str">
            <v>KING</v>
          </cell>
          <cell r="H683" t="str">
            <v>PILLOWCASE</v>
          </cell>
        </row>
        <row r="684">
          <cell r="A684">
            <v>556411</v>
          </cell>
          <cell r="B684">
            <v>8</v>
          </cell>
          <cell r="C684">
            <v>55</v>
          </cell>
          <cell r="D684">
            <v>6411</v>
          </cell>
          <cell r="E684">
            <v>75</v>
          </cell>
          <cell r="F684" t="str">
            <v>MSTW PUTTY PILLOWCASE STANDARD</v>
          </cell>
          <cell r="G684" t="str">
            <v>STD</v>
          </cell>
          <cell r="H684" t="str">
            <v>PILLOWCASE</v>
          </cell>
        </row>
        <row r="685">
          <cell r="A685">
            <v>556412</v>
          </cell>
          <cell r="B685">
            <v>8</v>
          </cell>
          <cell r="C685">
            <v>55</v>
          </cell>
          <cell r="D685">
            <v>6412</v>
          </cell>
          <cell r="E685">
            <v>75</v>
          </cell>
          <cell r="F685" t="str">
            <v>MSTW PUTTY PILLOWCASE QUEEN</v>
          </cell>
          <cell r="G685" t="str">
            <v xml:space="preserve">QUEEN </v>
          </cell>
          <cell r="H685" t="str">
            <v>PILLOWCASE</v>
          </cell>
        </row>
        <row r="686">
          <cell r="A686">
            <v>556413</v>
          </cell>
          <cell r="B686">
            <v>8</v>
          </cell>
          <cell r="C686">
            <v>55</v>
          </cell>
          <cell r="D686">
            <v>6413</v>
          </cell>
          <cell r="E686">
            <v>75</v>
          </cell>
          <cell r="F686" t="str">
            <v>MSTW PUTTY PILLOWCASE KING</v>
          </cell>
          <cell r="G686" t="str">
            <v>KING</v>
          </cell>
          <cell r="H686" t="str">
            <v>PILLOWCASE</v>
          </cell>
        </row>
        <row r="687">
          <cell r="A687">
            <v>556441</v>
          </cell>
          <cell r="B687">
            <v>8</v>
          </cell>
          <cell r="C687">
            <v>55</v>
          </cell>
          <cell r="D687">
            <v>6441</v>
          </cell>
          <cell r="E687">
            <v>75</v>
          </cell>
          <cell r="F687" t="str">
            <v>MSTW PUTTY STRIPE PILLOWCASE STANDARD</v>
          </cell>
          <cell r="G687" t="str">
            <v>STD</v>
          </cell>
          <cell r="H687" t="str">
            <v>PILLOWCASE</v>
          </cell>
        </row>
        <row r="688">
          <cell r="A688">
            <v>556442</v>
          </cell>
          <cell r="B688">
            <v>8</v>
          </cell>
          <cell r="C688">
            <v>55</v>
          </cell>
          <cell r="D688">
            <v>6442</v>
          </cell>
          <cell r="E688">
            <v>75</v>
          </cell>
          <cell r="F688" t="str">
            <v>MSTW PUTTY STRIPE PILLOWCASE QUEEN</v>
          </cell>
          <cell r="G688" t="str">
            <v xml:space="preserve">QUEEN </v>
          </cell>
          <cell r="H688" t="str">
            <v>PILLOWCASE</v>
          </cell>
        </row>
        <row r="689">
          <cell r="A689">
            <v>556443</v>
          </cell>
          <cell r="B689">
            <v>8</v>
          </cell>
          <cell r="C689">
            <v>55</v>
          </cell>
          <cell r="D689">
            <v>6443</v>
          </cell>
          <cell r="E689">
            <v>75</v>
          </cell>
          <cell r="F689" t="str">
            <v>MSTW PUTTY STRIPE PILLOWCASE KING</v>
          </cell>
          <cell r="G689" t="str">
            <v>KING</v>
          </cell>
          <cell r="H689" t="str">
            <v>PILLOWCASE</v>
          </cell>
        </row>
        <row r="690">
          <cell r="A690">
            <v>556511</v>
          </cell>
          <cell r="B690">
            <v>8</v>
          </cell>
          <cell r="C690">
            <v>55</v>
          </cell>
          <cell r="D690">
            <v>6511</v>
          </cell>
          <cell r="E690">
            <v>75</v>
          </cell>
          <cell r="F690" t="str">
            <v>MSTW GREEN TEA PILLOWCASE STANDARD</v>
          </cell>
          <cell r="G690" t="str">
            <v>STD</v>
          </cell>
          <cell r="H690" t="str">
            <v>PILLOWCASE</v>
          </cell>
        </row>
        <row r="691">
          <cell r="A691">
            <v>556512</v>
          </cell>
          <cell r="B691">
            <v>8</v>
          </cell>
          <cell r="C691">
            <v>55</v>
          </cell>
          <cell r="D691">
            <v>6512</v>
          </cell>
          <cell r="E691">
            <v>75</v>
          </cell>
          <cell r="F691" t="str">
            <v>MSTW GREEN TEA PILLOWCASE QUEEN</v>
          </cell>
          <cell r="G691" t="str">
            <v xml:space="preserve">QUEEN </v>
          </cell>
          <cell r="H691" t="str">
            <v>PILLOWCASE</v>
          </cell>
        </row>
        <row r="692">
          <cell r="A692">
            <v>556513</v>
          </cell>
          <cell r="B692">
            <v>8</v>
          </cell>
          <cell r="C692">
            <v>55</v>
          </cell>
          <cell r="D692">
            <v>6513</v>
          </cell>
          <cell r="E692">
            <v>75</v>
          </cell>
          <cell r="F692" t="str">
            <v>MSTW GREEN TEA PILLOWCASE KING</v>
          </cell>
          <cell r="G692" t="str">
            <v>KING</v>
          </cell>
          <cell r="H692" t="str">
            <v>PILLOWCASE</v>
          </cell>
        </row>
        <row r="693">
          <cell r="A693">
            <v>556551</v>
          </cell>
          <cell r="B693">
            <v>8</v>
          </cell>
          <cell r="C693">
            <v>55</v>
          </cell>
          <cell r="D693">
            <v>6551</v>
          </cell>
          <cell r="E693">
            <v>75</v>
          </cell>
          <cell r="F693" t="str">
            <v>MSTW GREEN TEA PINSTRIPE PILLOWCASE STD</v>
          </cell>
          <cell r="G693" t="str">
            <v>STD</v>
          </cell>
          <cell r="H693" t="str">
            <v>PILLOWCASE</v>
          </cell>
        </row>
        <row r="694">
          <cell r="A694">
            <v>556552</v>
          </cell>
          <cell r="B694">
            <v>8</v>
          </cell>
          <cell r="C694">
            <v>55</v>
          </cell>
          <cell r="D694">
            <v>6552</v>
          </cell>
          <cell r="E694">
            <v>75</v>
          </cell>
          <cell r="F694" t="str">
            <v>MSTW GREEN TEA PINSTRIPE PILLOWCASE QN</v>
          </cell>
          <cell r="G694" t="str">
            <v xml:space="preserve">QUEEN </v>
          </cell>
          <cell r="H694" t="str">
            <v>PILLOWCASE</v>
          </cell>
        </row>
        <row r="695">
          <cell r="A695">
            <v>556553</v>
          </cell>
          <cell r="B695">
            <v>8</v>
          </cell>
          <cell r="C695">
            <v>55</v>
          </cell>
          <cell r="D695">
            <v>6553</v>
          </cell>
          <cell r="E695">
            <v>75</v>
          </cell>
          <cell r="F695" t="str">
            <v>MSTW GREEN TEA PINSTRIPE PILLOWCASE KING</v>
          </cell>
          <cell r="G695" t="str">
            <v>KING</v>
          </cell>
          <cell r="H695" t="str">
            <v>PILLOWCASE</v>
          </cell>
        </row>
        <row r="696">
          <cell r="A696">
            <v>556611</v>
          </cell>
          <cell r="B696">
            <v>8</v>
          </cell>
          <cell r="C696">
            <v>55</v>
          </cell>
          <cell r="D696">
            <v>6611</v>
          </cell>
          <cell r="E696">
            <v>75</v>
          </cell>
          <cell r="F696" t="str">
            <v>MSTW CORNFLOWER PILLOWCASE STANDARD</v>
          </cell>
          <cell r="G696" t="str">
            <v>STD</v>
          </cell>
          <cell r="H696" t="str">
            <v>PILLOWCASE</v>
          </cell>
        </row>
        <row r="697">
          <cell r="A697">
            <v>556612</v>
          </cell>
          <cell r="B697">
            <v>8</v>
          </cell>
          <cell r="C697">
            <v>55</v>
          </cell>
          <cell r="D697">
            <v>6612</v>
          </cell>
          <cell r="E697">
            <v>75</v>
          </cell>
          <cell r="F697" t="str">
            <v>MSTW CORNFLOWER PILLOWCASE QUEEN</v>
          </cell>
          <cell r="G697" t="str">
            <v xml:space="preserve">QUEEN </v>
          </cell>
          <cell r="H697" t="str">
            <v>PILLOWCASE</v>
          </cell>
        </row>
        <row r="698">
          <cell r="A698">
            <v>556613</v>
          </cell>
          <cell r="B698">
            <v>8</v>
          </cell>
          <cell r="C698">
            <v>55</v>
          </cell>
          <cell r="D698">
            <v>6613</v>
          </cell>
          <cell r="E698">
            <v>75</v>
          </cell>
          <cell r="F698" t="str">
            <v>MSTW CORNFLOWER PILLOWCASE KING</v>
          </cell>
          <cell r="G698" t="str">
            <v>KING</v>
          </cell>
          <cell r="H698" t="str">
            <v>PILLOWCASE</v>
          </cell>
        </row>
        <row r="699">
          <cell r="A699">
            <v>556661</v>
          </cell>
          <cell r="B699">
            <v>8</v>
          </cell>
          <cell r="C699">
            <v>55</v>
          </cell>
          <cell r="D699">
            <v>6661</v>
          </cell>
          <cell r="E699">
            <v>75</v>
          </cell>
          <cell r="F699" t="str">
            <v>MSTW CORNFLOWER PINSTRIPE PILLOWCASE STD</v>
          </cell>
          <cell r="G699" t="str">
            <v>STD</v>
          </cell>
          <cell r="H699" t="str">
            <v>PILLOWCASE</v>
          </cell>
        </row>
        <row r="700">
          <cell r="A700">
            <v>556662</v>
          </cell>
          <cell r="B700">
            <v>8</v>
          </cell>
          <cell r="C700">
            <v>55</v>
          </cell>
          <cell r="D700">
            <v>6662</v>
          </cell>
          <cell r="E700">
            <v>75</v>
          </cell>
          <cell r="F700" t="str">
            <v>MSTW CORNFLOWER PINSTRIPE PILLOWCASE QN</v>
          </cell>
          <cell r="G700" t="str">
            <v xml:space="preserve">QUEEN </v>
          </cell>
          <cell r="H700" t="str">
            <v>PILLOWCASE</v>
          </cell>
        </row>
        <row r="701">
          <cell r="A701">
            <v>556663</v>
          </cell>
          <cell r="B701">
            <v>8</v>
          </cell>
          <cell r="C701">
            <v>55</v>
          </cell>
          <cell r="D701">
            <v>6663</v>
          </cell>
          <cell r="E701">
            <v>75</v>
          </cell>
          <cell r="F701" t="str">
            <v>MSTW CORNFLOWER PINSTRIPE PILLOWCASE KG</v>
          </cell>
          <cell r="G701" t="str">
            <v>KING</v>
          </cell>
          <cell r="H701" t="str">
            <v>PILLOWCASE</v>
          </cell>
        </row>
        <row r="702">
          <cell r="A702">
            <v>556711</v>
          </cell>
          <cell r="B702">
            <v>8</v>
          </cell>
          <cell r="C702">
            <v>55</v>
          </cell>
          <cell r="D702">
            <v>6711</v>
          </cell>
          <cell r="E702">
            <v>75</v>
          </cell>
          <cell r="F702" t="str">
            <v>MSTW LEMON ICE PILLOWCASE STANDARD</v>
          </cell>
          <cell r="G702" t="str">
            <v>STD</v>
          </cell>
          <cell r="H702" t="str">
            <v>PILLOWCASE</v>
          </cell>
        </row>
        <row r="703">
          <cell r="A703">
            <v>556712</v>
          </cell>
          <cell r="B703">
            <v>8</v>
          </cell>
          <cell r="C703">
            <v>55</v>
          </cell>
          <cell r="D703">
            <v>6712</v>
          </cell>
          <cell r="E703">
            <v>75</v>
          </cell>
          <cell r="F703" t="str">
            <v>MSTW LEMON ICE PILLOWCASE QUEEN</v>
          </cell>
          <cell r="G703" t="str">
            <v xml:space="preserve">QUEEN </v>
          </cell>
          <cell r="H703" t="str">
            <v>PILLOWCASE</v>
          </cell>
        </row>
        <row r="704">
          <cell r="A704">
            <v>556713</v>
          </cell>
          <cell r="B704">
            <v>8</v>
          </cell>
          <cell r="C704">
            <v>55</v>
          </cell>
          <cell r="D704">
            <v>6713</v>
          </cell>
          <cell r="E704">
            <v>75</v>
          </cell>
          <cell r="F704" t="str">
            <v>MSTW LEMON ICE PILLOWCASE KING</v>
          </cell>
          <cell r="G704" t="str">
            <v>KING</v>
          </cell>
          <cell r="H704" t="str">
            <v>PILLOWCASE</v>
          </cell>
        </row>
        <row r="705">
          <cell r="A705">
            <v>556771</v>
          </cell>
          <cell r="B705">
            <v>8</v>
          </cell>
          <cell r="C705">
            <v>55</v>
          </cell>
          <cell r="D705">
            <v>6771</v>
          </cell>
          <cell r="E705">
            <v>75</v>
          </cell>
          <cell r="F705" t="str">
            <v>MSTW LEMON ICE PINSTRIPE PILLOWCASE STD</v>
          </cell>
          <cell r="G705" t="str">
            <v>STD</v>
          </cell>
          <cell r="H705" t="str">
            <v>PILLOWCASE</v>
          </cell>
        </row>
        <row r="706">
          <cell r="A706">
            <v>556772</v>
          </cell>
          <cell r="B706">
            <v>8</v>
          </cell>
          <cell r="C706">
            <v>55</v>
          </cell>
          <cell r="D706">
            <v>6772</v>
          </cell>
          <cell r="E706">
            <v>75</v>
          </cell>
          <cell r="F706" t="str">
            <v>MSTW LEMON ICE PINSTRIPE PILLOWCASE AN</v>
          </cell>
          <cell r="G706" t="str">
            <v xml:space="preserve">QUEEN </v>
          </cell>
          <cell r="H706" t="str">
            <v>PILLOWCASE</v>
          </cell>
        </row>
        <row r="707">
          <cell r="A707">
            <v>556773</v>
          </cell>
          <cell r="B707">
            <v>8</v>
          </cell>
          <cell r="C707">
            <v>55</v>
          </cell>
          <cell r="D707">
            <v>6773</v>
          </cell>
          <cell r="E707">
            <v>75</v>
          </cell>
          <cell r="F707" t="str">
            <v>MSTW LEMON ICE PINSTRIPE PILLOWCASE KING</v>
          </cell>
          <cell r="G707" t="str">
            <v>KING</v>
          </cell>
          <cell r="H707" t="str">
            <v>PILLOWCASE</v>
          </cell>
        </row>
        <row r="708">
          <cell r="A708">
            <v>556811</v>
          </cell>
          <cell r="B708">
            <v>8</v>
          </cell>
          <cell r="C708">
            <v>55</v>
          </cell>
          <cell r="D708">
            <v>6811</v>
          </cell>
          <cell r="E708">
            <v>75</v>
          </cell>
          <cell r="F708" t="str">
            <v>MSTW SHELL PILLOWCASE STANDARD</v>
          </cell>
          <cell r="G708" t="str">
            <v>STD</v>
          </cell>
          <cell r="H708" t="str">
            <v>PILLOWCASE</v>
          </cell>
        </row>
        <row r="709">
          <cell r="A709">
            <v>556812</v>
          </cell>
          <cell r="B709">
            <v>8</v>
          </cell>
          <cell r="C709">
            <v>55</v>
          </cell>
          <cell r="D709">
            <v>6812</v>
          </cell>
          <cell r="E709">
            <v>75</v>
          </cell>
          <cell r="F709" t="str">
            <v>MSTW SHELL PILLOWCASE QUEEN</v>
          </cell>
          <cell r="G709" t="str">
            <v xml:space="preserve">QUEEN </v>
          </cell>
          <cell r="H709" t="str">
            <v>PILLOWCASE</v>
          </cell>
        </row>
        <row r="710">
          <cell r="A710">
            <v>556813</v>
          </cell>
          <cell r="B710">
            <v>8</v>
          </cell>
          <cell r="C710">
            <v>55</v>
          </cell>
          <cell r="D710">
            <v>6813</v>
          </cell>
          <cell r="E710">
            <v>75</v>
          </cell>
          <cell r="F710" t="str">
            <v>MSTW SHELL PILLOWCASE KING</v>
          </cell>
          <cell r="G710" t="str">
            <v>KING</v>
          </cell>
          <cell r="H710" t="str">
            <v>PILLOWCASE</v>
          </cell>
        </row>
        <row r="711">
          <cell r="A711">
            <v>556881</v>
          </cell>
          <cell r="B711">
            <v>8</v>
          </cell>
          <cell r="C711">
            <v>55</v>
          </cell>
          <cell r="D711">
            <v>6881</v>
          </cell>
          <cell r="E711">
            <v>75</v>
          </cell>
          <cell r="F711" t="str">
            <v>MSTW OYSTER PINSTRIPE PILLOWCASE STD</v>
          </cell>
          <cell r="G711" t="str">
            <v>STD</v>
          </cell>
          <cell r="H711" t="str">
            <v>PILLOWCASE</v>
          </cell>
        </row>
        <row r="712">
          <cell r="A712">
            <v>556882</v>
          </cell>
          <cell r="B712">
            <v>8</v>
          </cell>
          <cell r="C712">
            <v>55</v>
          </cell>
          <cell r="D712">
            <v>6882</v>
          </cell>
          <cell r="E712">
            <v>75</v>
          </cell>
          <cell r="F712" t="str">
            <v>MSTW OYSTER PINSTRIPE PILLOWCASE QUEEN</v>
          </cell>
          <cell r="G712" t="str">
            <v xml:space="preserve">QUEEN </v>
          </cell>
          <cell r="H712" t="str">
            <v>PILLOWCASE</v>
          </cell>
        </row>
        <row r="713">
          <cell r="A713">
            <v>556883</v>
          </cell>
          <cell r="B713">
            <v>8</v>
          </cell>
          <cell r="C713">
            <v>55</v>
          </cell>
          <cell r="D713">
            <v>6883</v>
          </cell>
          <cell r="E713">
            <v>75</v>
          </cell>
          <cell r="F713" t="str">
            <v>MSTW OYSTER PINSTRIPE PILLOWCASE KING</v>
          </cell>
          <cell r="G713" t="str">
            <v>KING</v>
          </cell>
          <cell r="H713" t="str">
            <v>PILLOWCASE</v>
          </cell>
        </row>
        <row r="714">
          <cell r="A714">
            <v>558001</v>
          </cell>
          <cell r="B714">
            <v>8</v>
          </cell>
          <cell r="C714">
            <v>55</v>
          </cell>
          <cell r="D714">
            <v>8001</v>
          </cell>
          <cell r="E714">
            <v>95</v>
          </cell>
          <cell r="F714" t="str">
            <v>MSTW JAP BOTANICAL SHEET SET TWIN</v>
          </cell>
          <cell r="G714" t="str">
            <v xml:space="preserve">TWIN </v>
          </cell>
          <cell r="H714" t="str">
            <v>SHEET SET - FANCY</v>
          </cell>
        </row>
        <row r="715">
          <cell r="A715">
            <v>558002</v>
          </cell>
          <cell r="B715">
            <v>8</v>
          </cell>
          <cell r="C715">
            <v>55</v>
          </cell>
          <cell r="D715">
            <v>8002</v>
          </cell>
          <cell r="E715">
            <v>95</v>
          </cell>
          <cell r="F715" t="str">
            <v>MSTW JAP BOTANICAL SHEET SET FULL</v>
          </cell>
          <cell r="G715" t="str">
            <v>FULL</v>
          </cell>
          <cell r="H715" t="str">
            <v>SHEET SET - FANCY</v>
          </cell>
        </row>
        <row r="716">
          <cell r="A716">
            <v>558003</v>
          </cell>
          <cell r="B716">
            <v>8</v>
          </cell>
          <cell r="C716">
            <v>55</v>
          </cell>
          <cell r="D716">
            <v>8003</v>
          </cell>
          <cell r="E716">
            <v>95</v>
          </cell>
          <cell r="F716" t="str">
            <v>MSTW JAP BOTANICAL SHEET SET QUEEN</v>
          </cell>
          <cell r="G716" t="str">
            <v xml:space="preserve">QUEEN </v>
          </cell>
          <cell r="H716" t="str">
            <v>SHEET SET - FANCY</v>
          </cell>
        </row>
        <row r="717">
          <cell r="A717">
            <v>558004</v>
          </cell>
          <cell r="B717">
            <v>8</v>
          </cell>
          <cell r="C717">
            <v>55</v>
          </cell>
          <cell r="D717">
            <v>8004</v>
          </cell>
          <cell r="E717">
            <v>95</v>
          </cell>
          <cell r="F717" t="str">
            <v>MSTW JAP BOTANICAL SHEET SET KING</v>
          </cell>
          <cell r="G717" t="str">
            <v>KING</v>
          </cell>
          <cell r="H717" t="str">
            <v>SHEET SET - FANCY</v>
          </cell>
        </row>
        <row r="718">
          <cell r="A718">
            <v>558401</v>
          </cell>
          <cell r="B718">
            <v>8</v>
          </cell>
          <cell r="C718">
            <v>55</v>
          </cell>
          <cell r="D718">
            <v>8401</v>
          </cell>
          <cell r="E718">
            <v>95</v>
          </cell>
          <cell r="F718" t="str">
            <v>MSTW GARDEN ROSE SHEET SET TWIN</v>
          </cell>
          <cell r="G718" t="str">
            <v xml:space="preserve">TWIN </v>
          </cell>
          <cell r="H718" t="str">
            <v>SHEET SET - FANCY</v>
          </cell>
        </row>
        <row r="719">
          <cell r="A719">
            <v>558402</v>
          </cell>
          <cell r="B719">
            <v>8</v>
          </cell>
          <cell r="C719">
            <v>55</v>
          </cell>
          <cell r="D719">
            <v>8402</v>
          </cell>
          <cell r="E719">
            <v>95</v>
          </cell>
          <cell r="F719" t="str">
            <v>MSTW GARDEN ROSE SHEET SET FULL</v>
          </cell>
          <cell r="G719" t="str">
            <v>FULL</v>
          </cell>
          <cell r="H719" t="str">
            <v>SHEET SET - FANCY</v>
          </cell>
        </row>
        <row r="720">
          <cell r="A720">
            <v>558403</v>
          </cell>
          <cell r="B720">
            <v>8</v>
          </cell>
          <cell r="C720">
            <v>55</v>
          </cell>
          <cell r="D720">
            <v>8403</v>
          </cell>
          <cell r="E720">
            <v>95</v>
          </cell>
          <cell r="F720" t="str">
            <v>MSTW GARDEN ROSE SHEET SET QUEEN</v>
          </cell>
          <cell r="G720" t="str">
            <v xml:space="preserve">QUEEN </v>
          </cell>
          <cell r="H720" t="str">
            <v>SHEET SET - FANCY</v>
          </cell>
        </row>
        <row r="721">
          <cell r="A721">
            <v>558404</v>
          </cell>
          <cell r="B721">
            <v>8</v>
          </cell>
          <cell r="C721">
            <v>55</v>
          </cell>
          <cell r="D721">
            <v>8404</v>
          </cell>
          <cell r="E721">
            <v>95</v>
          </cell>
          <cell r="F721" t="str">
            <v>MSTW GARDEN ROSE SHEET SET KING</v>
          </cell>
          <cell r="G721" t="str">
            <v>KING</v>
          </cell>
          <cell r="H721" t="str">
            <v>SHEET SET - FANCY</v>
          </cell>
        </row>
        <row r="722">
          <cell r="A722">
            <v>558701</v>
          </cell>
          <cell r="B722">
            <v>8</v>
          </cell>
          <cell r="C722">
            <v>55</v>
          </cell>
          <cell r="D722">
            <v>8701</v>
          </cell>
          <cell r="E722">
            <v>142</v>
          </cell>
          <cell r="F722" t="str">
            <v>MSTW PASSION FLOWER SHEET SET TWIN</v>
          </cell>
          <cell r="G722" t="str">
            <v xml:space="preserve">TWIN </v>
          </cell>
          <cell r="H722" t="str">
            <v>SHEET SET - FANCY</v>
          </cell>
        </row>
        <row r="723">
          <cell r="A723">
            <v>558702</v>
          </cell>
          <cell r="B723">
            <v>8</v>
          </cell>
          <cell r="C723">
            <v>55</v>
          </cell>
          <cell r="D723">
            <v>8702</v>
          </cell>
          <cell r="E723">
            <v>142</v>
          </cell>
          <cell r="F723" t="str">
            <v>MSTW PASSION FLOWER SHEET SET FULL</v>
          </cell>
          <cell r="G723" t="str">
            <v>FULL</v>
          </cell>
          <cell r="H723" t="str">
            <v>SHEET SET - FANCY</v>
          </cell>
        </row>
        <row r="724">
          <cell r="A724">
            <v>558703</v>
          </cell>
          <cell r="B724">
            <v>8</v>
          </cell>
          <cell r="C724">
            <v>55</v>
          </cell>
          <cell r="D724">
            <v>8703</v>
          </cell>
          <cell r="E724">
            <v>142</v>
          </cell>
          <cell r="F724" t="str">
            <v>MSTW PASSION FLOWER SHEET SET QUEEN</v>
          </cell>
          <cell r="G724" t="str">
            <v xml:space="preserve">QUEEN </v>
          </cell>
          <cell r="H724" t="str">
            <v>SHEET SET - FANCY</v>
          </cell>
        </row>
        <row r="725">
          <cell r="A725">
            <v>558704</v>
          </cell>
          <cell r="B725">
            <v>8</v>
          </cell>
          <cell r="C725">
            <v>55</v>
          </cell>
          <cell r="D725">
            <v>8704</v>
          </cell>
          <cell r="E725">
            <v>142</v>
          </cell>
          <cell r="F725" t="str">
            <v>MSTW PASSION FLOWER SHEET SET KING</v>
          </cell>
          <cell r="G725" t="str">
            <v>KING</v>
          </cell>
          <cell r="H725" t="str">
            <v>SHEET SET - FANCY</v>
          </cell>
        </row>
        <row r="726">
          <cell r="A726">
            <v>558801</v>
          </cell>
          <cell r="B726">
            <v>8</v>
          </cell>
          <cell r="C726">
            <v>55</v>
          </cell>
          <cell r="D726">
            <v>8801</v>
          </cell>
          <cell r="E726">
            <v>142</v>
          </cell>
          <cell r="F726" t="str">
            <v>MSTW POPPY BOUQUET SHEET SET TWIN</v>
          </cell>
          <cell r="G726" t="str">
            <v xml:space="preserve">TWIN </v>
          </cell>
          <cell r="H726" t="str">
            <v>SHEET SET - FANCY</v>
          </cell>
        </row>
        <row r="727">
          <cell r="A727">
            <v>558802</v>
          </cell>
          <cell r="B727">
            <v>8</v>
          </cell>
          <cell r="C727">
            <v>55</v>
          </cell>
          <cell r="D727">
            <v>8802</v>
          </cell>
          <cell r="E727">
            <v>142</v>
          </cell>
          <cell r="F727" t="str">
            <v>MSTW POPPY BOUQUET SHEET SET FULL</v>
          </cell>
          <cell r="G727" t="str">
            <v>FULL</v>
          </cell>
          <cell r="H727" t="str">
            <v>SHEET SET - FANCY</v>
          </cell>
        </row>
        <row r="728">
          <cell r="A728">
            <v>558803</v>
          </cell>
          <cell r="B728">
            <v>8</v>
          </cell>
          <cell r="C728">
            <v>55</v>
          </cell>
          <cell r="D728">
            <v>8803</v>
          </cell>
          <cell r="E728">
            <v>142</v>
          </cell>
          <cell r="F728" t="str">
            <v>MSTW POPPY BOUQUET SHEET SET QUEEN</v>
          </cell>
          <cell r="G728" t="str">
            <v xml:space="preserve">QUEEN </v>
          </cell>
          <cell r="H728" t="str">
            <v>SHEET SET - FANCY</v>
          </cell>
        </row>
        <row r="729">
          <cell r="A729">
            <v>558804</v>
          </cell>
          <cell r="B729">
            <v>8</v>
          </cell>
          <cell r="C729">
            <v>55</v>
          </cell>
          <cell r="D729">
            <v>8804</v>
          </cell>
          <cell r="E729">
            <v>142</v>
          </cell>
          <cell r="F729" t="str">
            <v>MSTW POPPY BOUQUET SHEET SET KING</v>
          </cell>
          <cell r="G729" t="str">
            <v>KING</v>
          </cell>
          <cell r="H729" t="str">
            <v>SHEET SET - FANCY</v>
          </cell>
        </row>
        <row r="730">
          <cell r="A730">
            <v>558941</v>
          </cell>
          <cell r="B730">
            <v>8</v>
          </cell>
          <cell r="C730">
            <v>55</v>
          </cell>
          <cell r="D730">
            <v>8941</v>
          </cell>
          <cell r="E730">
            <v>142</v>
          </cell>
          <cell r="F730" t="str">
            <v>MSTW STENCIL VINE SHEET SET TWIN</v>
          </cell>
          <cell r="G730" t="str">
            <v xml:space="preserve">TWIN </v>
          </cell>
          <cell r="H730" t="str">
            <v>SHEET SET - FANCY</v>
          </cell>
        </row>
        <row r="731">
          <cell r="A731">
            <v>558942</v>
          </cell>
          <cell r="B731">
            <v>8</v>
          </cell>
          <cell r="C731">
            <v>55</v>
          </cell>
          <cell r="D731">
            <v>8942</v>
          </cell>
          <cell r="E731">
            <v>142</v>
          </cell>
          <cell r="F731" t="str">
            <v>MSTW STENCIL VINE SHEET SET FULL</v>
          </cell>
          <cell r="G731" t="str">
            <v>FULL</v>
          </cell>
          <cell r="H731" t="str">
            <v>SHEET SET - FANCY</v>
          </cell>
        </row>
        <row r="732">
          <cell r="A732">
            <v>558943</v>
          </cell>
          <cell r="B732">
            <v>8</v>
          </cell>
          <cell r="C732">
            <v>55</v>
          </cell>
          <cell r="D732">
            <v>8943</v>
          </cell>
          <cell r="E732">
            <v>142</v>
          </cell>
          <cell r="F732" t="str">
            <v>MSTW STENCIL VINE SHEET SET QUEEN</v>
          </cell>
          <cell r="G732" t="str">
            <v xml:space="preserve">QUEEN </v>
          </cell>
          <cell r="H732" t="str">
            <v>SHEET SET - FANCY</v>
          </cell>
        </row>
        <row r="733">
          <cell r="A733">
            <v>558944</v>
          </cell>
          <cell r="B733">
            <v>8</v>
          </cell>
          <cell r="C733">
            <v>55</v>
          </cell>
          <cell r="D733">
            <v>8944</v>
          </cell>
          <cell r="E733">
            <v>142</v>
          </cell>
          <cell r="F733" t="str">
            <v>MSTW STENCIL VINE SHEET SET KING</v>
          </cell>
          <cell r="G733" t="str">
            <v>KING</v>
          </cell>
          <cell r="H733" t="str">
            <v>SHEET SET - FANCY</v>
          </cell>
        </row>
        <row r="734">
          <cell r="A734">
            <v>563111</v>
          </cell>
          <cell r="B734">
            <v>8</v>
          </cell>
          <cell r="C734">
            <v>56</v>
          </cell>
          <cell r="D734">
            <v>3111</v>
          </cell>
          <cell r="E734">
            <v>75</v>
          </cell>
          <cell r="F734" t="str">
            <v>MSTW PUTTY COMFORTER TWIN</v>
          </cell>
          <cell r="G734" t="str">
            <v xml:space="preserve">TWIN </v>
          </cell>
          <cell r="H734" t="str">
            <v>COMFORTER</v>
          </cell>
        </row>
        <row r="735">
          <cell r="A735">
            <v>563112</v>
          </cell>
          <cell r="B735">
            <v>8</v>
          </cell>
          <cell r="C735">
            <v>56</v>
          </cell>
          <cell r="D735">
            <v>3112</v>
          </cell>
          <cell r="E735">
            <v>75</v>
          </cell>
          <cell r="F735" t="str">
            <v>MSTW PUTTY COMFORTER FULL</v>
          </cell>
          <cell r="G735" t="str">
            <v>FULL</v>
          </cell>
          <cell r="H735" t="str">
            <v>COMFORTER</v>
          </cell>
        </row>
        <row r="736">
          <cell r="A736">
            <v>563117</v>
          </cell>
          <cell r="B736">
            <v>8</v>
          </cell>
          <cell r="C736">
            <v>56</v>
          </cell>
          <cell r="D736">
            <v>3117</v>
          </cell>
          <cell r="E736">
            <v>75</v>
          </cell>
          <cell r="F736" t="str">
            <v>MSTW PUTTY COMFORTER QN/KG</v>
          </cell>
          <cell r="G736" t="str">
            <v>QUEEN/KING</v>
          </cell>
          <cell r="H736" t="str">
            <v>COMFORTER</v>
          </cell>
        </row>
        <row r="737">
          <cell r="A737">
            <v>563211</v>
          </cell>
          <cell r="B737">
            <v>8</v>
          </cell>
          <cell r="C737">
            <v>56</v>
          </cell>
          <cell r="D737">
            <v>3211</v>
          </cell>
          <cell r="E737">
            <v>75</v>
          </cell>
          <cell r="F737" t="str">
            <v>MSTW GREEN TEA COMFORTER TWIN</v>
          </cell>
          <cell r="G737" t="str">
            <v xml:space="preserve">TWIN </v>
          </cell>
          <cell r="H737" t="str">
            <v>COMFORTER</v>
          </cell>
        </row>
        <row r="738">
          <cell r="A738">
            <v>563212</v>
          </cell>
          <cell r="B738">
            <v>8</v>
          </cell>
          <cell r="C738">
            <v>56</v>
          </cell>
          <cell r="D738">
            <v>3212</v>
          </cell>
          <cell r="E738">
            <v>75</v>
          </cell>
          <cell r="F738" t="str">
            <v>MSTW GREEN TEA COMFORTER FULL</v>
          </cell>
          <cell r="G738" t="str">
            <v>FULL</v>
          </cell>
          <cell r="H738" t="str">
            <v>COMFORTER</v>
          </cell>
        </row>
        <row r="739">
          <cell r="A739">
            <v>563217</v>
          </cell>
          <cell r="B739">
            <v>8</v>
          </cell>
          <cell r="C739">
            <v>56</v>
          </cell>
          <cell r="D739">
            <v>3217</v>
          </cell>
          <cell r="E739">
            <v>75</v>
          </cell>
          <cell r="F739" t="str">
            <v>MSTW GREEN TEA COMFORTER QN/KG</v>
          </cell>
          <cell r="G739" t="str">
            <v>QUEEN/KING</v>
          </cell>
          <cell r="H739" t="str">
            <v>COMFORTER</v>
          </cell>
        </row>
        <row r="740">
          <cell r="A740">
            <v>563311</v>
          </cell>
          <cell r="B740">
            <v>8</v>
          </cell>
          <cell r="C740">
            <v>56</v>
          </cell>
          <cell r="D740">
            <v>3311</v>
          </cell>
          <cell r="E740">
            <v>75</v>
          </cell>
          <cell r="F740" t="str">
            <v>MSTW MARINE COMFORTER TWIN</v>
          </cell>
          <cell r="G740" t="str">
            <v xml:space="preserve">TWIN </v>
          </cell>
          <cell r="H740" t="str">
            <v>COMFORTER</v>
          </cell>
        </row>
        <row r="741">
          <cell r="A741">
            <v>563312</v>
          </cell>
          <cell r="B741">
            <v>8</v>
          </cell>
          <cell r="C741">
            <v>56</v>
          </cell>
          <cell r="D741">
            <v>3312</v>
          </cell>
          <cell r="E741">
            <v>75</v>
          </cell>
          <cell r="F741" t="str">
            <v>MSTW MARINE COMFORTER FULL</v>
          </cell>
          <cell r="G741" t="str">
            <v>FULL</v>
          </cell>
          <cell r="H741" t="str">
            <v>COMFORTER</v>
          </cell>
        </row>
        <row r="742">
          <cell r="A742">
            <v>563317</v>
          </cell>
          <cell r="B742">
            <v>8</v>
          </cell>
          <cell r="C742">
            <v>56</v>
          </cell>
          <cell r="D742">
            <v>3317</v>
          </cell>
          <cell r="E742">
            <v>75</v>
          </cell>
          <cell r="F742" t="str">
            <v>MSTW MARINE COMFORTER QN/KG</v>
          </cell>
          <cell r="G742" t="str">
            <v>QUEEN/KING</v>
          </cell>
          <cell r="H742" t="str">
            <v>COMFORTER</v>
          </cell>
        </row>
        <row r="743">
          <cell r="A743">
            <v>563411</v>
          </cell>
          <cell r="B743">
            <v>8</v>
          </cell>
          <cell r="C743">
            <v>56</v>
          </cell>
          <cell r="D743">
            <v>3411</v>
          </cell>
          <cell r="E743">
            <v>75</v>
          </cell>
          <cell r="F743" t="str">
            <v>MSTW FLORAL STENCIL PUTTY COMFORTER TWIN</v>
          </cell>
          <cell r="G743" t="str">
            <v xml:space="preserve">TWIN </v>
          </cell>
          <cell r="H743" t="str">
            <v>COMFORTER</v>
          </cell>
        </row>
        <row r="744">
          <cell r="A744">
            <v>563412</v>
          </cell>
          <cell r="B744">
            <v>8</v>
          </cell>
          <cell r="C744">
            <v>56</v>
          </cell>
          <cell r="D744">
            <v>3412</v>
          </cell>
          <cell r="E744">
            <v>75</v>
          </cell>
          <cell r="F744" t="str">
            <v>MSTW FLORAL STENCIL PUTTY COMFORTER FULL</v>
          </cell>
          <cell r="G744" t="str">
            <v>FULL</v>
          </cell>
          <cell r="H744" t="str">
            <v>COMFORTER</v>
          </cell>
        </row>
        <row r="745">
          <cell r="A745">
            <v>563417</v>
          </cell>
          <cell r="B745">
            <v>8</v>
          </cell>
          <cell r="C745">
            <v>56</v>
          </cell>
          <cell r="D745">
            <v>3417</v>
          </cell>
          <cell r="E745">
            <v>75</v>
          </cell>
          <cell r="F745" t="str">
            <v>MSTW FLORAL STENCIL PUTTY COMFORTER QN/K</v>
          </cell>
          <cell r="G745" t="str">
            <v>QUEEN/KING</v>
          </cell>
          <cell r="H745" t="str">
            <v>COMFORTER</v>
          </cell>
        </row>
        <row r="746">
          <cell r="A746">
            <v>563541</v>
          </cell>
          <cell r="B746">
            <v>8</v>
          </cell>
          <cell r="C746">
            <v>56</v>
          </cell>
          <cell r="D746">
            <v>3541</v>
          </cell>
          <cell r="E746">
            <v>75</v>
          </cell>
          <cell r="F746" t="str">
            <v>MSTW GREEN TEA SCROLL STR COMFORTER TWIN</v>
          </cell>
          <cell r="G746" t="str">
            <v xml:space="preserve">TWIN </v>
          </cell>
          <cell r="H746" t="str">
            <v>COMFORTER</v>
          </cell>
        </row>
        <row r="747">
          <cell r="A747">
            <v>563542</v>
          </cell>
          <cell r="B747">
            <v>8</v>
          </cell>
          <cell r="C747">
            <v>56</v>
          </cell>
          <cell r="D747">
            <v>3542</v>
          </cell>
          <cell r="E747">
            <v>75</v>
          </cell>
          <cell r="F747" t="str">
            <v>MSTW GREEN TEA SCROLL STR COMFORTER FULL</v>
          </cell>
          <cell r="G747" t="str">
            <v>FULL</v>
          </cell>
          <cell r="H747" t="str">
            <v>COMFORTER</v>
          </cell>
        </row>
        <row r="748">
          <cell r="A748">
            <v>563547</v>
          </cell>
          <cell r="B748">
            <v>8</v>
          </cell>
          <cell r="C748">
            <v>56</v>
          </cell>
          <cell r="D748">
            <v>3547</v>
          </cell>
          <cell r="E748">
            <v>75</v>
          </cell>
          <cell r="F748" t="str">
            <v>MSTW GREEN TEA SCROLL STR COMFORTER QN/K</v>
          </cell>
          <cell r="G748" t="str">
            <v>QUEEN/KING</v>
          </cell>
          <cell r="H748" t="str">
            <v>COMFORTER</v>
          </cell>
        </row>
        <row r="749">
          <cell r="A749">
            <v>563641</v>
          </cell>
          <cell r="B749">
            <v>8</v>
          </cell>
          <cell r="C749">
            <v>56</v>
          </cell>
          <cell r="D749">
            <v>3641</v>
          </cell>
          <cell r="E749">
            <v>75</v>
          </cell>
          <cell r="F749" t="str">
            <v>MSTW LEMON ICE BLOCK PLD COMFORTER TWIN</v>
          </cell>
          <cell r="G749" t="str">
            <v xml:space="preserve">TWIN </v>
          </cell>
          <cell r="H749" t="str">
            <v>COMFORTER</v>
          </cell>
        </row>
        <row r="750">
          <cell r="A750">
            <v>563642</v>
          </cell>
          <cell r="B750">
            <v>8</v>
          </cell>
          <cell r="C750">
            <v>56</v>
          </cell>
          <cell r="D750">
            <v>3642</v>
          </cell>
          <cell r="E750">
            <v>75</v>
          </cell>
          <cell r="F750" t="str">
            <v>MSTW LEMON ICE BLOCK PLD COMFORTER FULL</v>
          </cell>
          <cell r="G750" t="str">
            <v>FULL</v>
          </cell>
          <cell r="H750" t="str">
            <v>COMFORTER</v>
          </cell>
        </row>
        <row r="751">
          <cell r="A751">
            <v>563647</v>
          </cell>
          <cell r="B751">
            <v>8</v>
          </cell>
          <cell r="C751">
            <v>56</v>
          </cell>
          <cell r="D751">
            <v>3647</v>
          </cell>
          <cell r="E751">
            <v>75</v>
          </cell>
          <cell r="F751" t="str">
            <v>MSTW LEMON ICE BLOCK PLD COMFORTER QN/KG</v>
          </cell>
          <cell r="G751" t="str">
            <v>QUEEN/KING</v>
          </cell>
          <cell r="H751" t="str">
            <v>COMFORTER</v>
          </cell>
        </row>
        <row r="752">
          <cell r="A752">
            <v>563741</v>
          </cell>
          <cell r="B752">
            <v>8</v>
          </cell>
          <cell r="C752">
            <v>56</v>
          </cell>
          <cell r="D752">
            <v>3741</v>
          </cell>
          <cell r="E752">
            <v>75</v>
          </cell>
          <cell r="F752" t="str">
            <v>MSTW AWNING STRIPE COMFORTER TWIN</v>
          </cell>
          <cell r="G752" t="str">
            <v xml:space="preserve">TWIN </v>
          </cell>
          <cell r="H752" t="str">
            <v>COMFORTER</v>
          </cell>
        </row>
        <row r="753">
          <cell r="A753">
            <v>563742</v>
          </cell>
          <cell r="B753">
            <v>8</v>
          </cell>
          <cell r="C753">
            <v>56</v>
          </cell>
          <cell r="D753">
            <v>3742</v>
          </cell>
          <cell r="E753">
            <v>75</v>
          </cell>
          <cell r="F753" t="str">
            <v>MSTW AWNING STRIPE COMFORTER FULL</v>
          </cell>
          <cell r="G753" t="str">
            <v>FULL</v>
          </cell>
          <cell r="H753" t="str">
            <v>COMFORTER</v>
          </cell>
        </row>
        <row r="754">
          <cell r="A754">
            <v>563747</v>
          </cell>
          <cell r="B754">
            <v>8</v>
          </cell>
          <cell r="C754">
            <v>56</v>
          </cell>
          <cell r="D754">
            <v>3747</v>
          </cell>
          <cell r="E754">
            <v>75</v>
          </cell>
          <cell r="F754" t="str">
            <v>MSTW AWNING STRIPE COMFORTER QN/KG</v>
          </cell>
          <cell r="G754" t="str">
            <v>QUEEN/KING</v>
          </cell>
          <cell r="H754" t="str">
            <v>COMFORTER</v>
          </cell>
        </row>
        <row r="755">
          <cell r="A755">
            <v>563841</v>
          </cell>
          <cell r="B755">
            <v>8</v>
          </cell>
          <cell r="C755">
            <v>56</v>
          </cell>
          <cell r="D755">
            <v>3841</v>
          </cell>
          <cell r="E755">
            <v>75</v>
          </cell>
          <cell r="F755" t="str">
            <v>MSTW PINSTRIPE PLAID COMFORTER TWIN</v>
          </cell>
          <cell r="G755" t="str">
            <v xml:space="preserve">TWIN </v>
          </cell>
          <cell r="H755" t="str">
            <v>COMFORTER</v>
          </cell>
        </row>
        <row r="756">
          <cell r="A756">
            <v>563842</v>
          </cell>
          <cell r="B756">
            <v>8</v>
          </cell>
          <cell r="C756">
            <v>56</v>
          </cell>
          <cell r="D756">
            <v>3842</v>
          </cell>
          <cell r="E756">
            <v>75</v>
          </cell>
          <cell r="F756" t="str">
            <v>MSTW PINSTRIPE PLAID COMFORTER FULL</v>
          </cell>
          <cell r="G756" t="str">
            <v>FULL</v>
          </cell>
          <cell r="H756" t="str">
            <v>COMFORTER</v>
          </cell>
        </row>
        <row r="757">
          <cell r="A757">
            <v>563847</v>
          </cell>
          <cell r="B757">
            <v>8</v>
          </cell>
          <cell r="C757">
            <v>56</v>
          </cell>
          <cell r="D757">
            <v>3847</v>
          </cell>
          <cell r="E757">
            <v>75</v>
          </cell>
          <cell r="F757" t="str">
            <v>MSTW PINSTRIPE PLAID COMFORTER QN/KG</v>
          </cell>
          <cell r="G757" t="str">
            <v>QUEEN/KING</v>
          </cell>
          <cell r="H757" t="str">
            <v>COMFORTER</v>
          </cell>
        </row>
        <row r="758">
          <cell r="A758">
            <v>564012</v>
          </cell>
          <cell r="B758">
            <v>8</v>
          </cell>
          <cell r="C758">
            <v>56</v>
          </cell>
          <cell r="D758">
            <v>4012</v>
          </cell>
          <cell r="E758">
            <v>75</v>
          </cell>
          <cell r="F758" t="str">
            <v>MSTW PINSTRIPE PLAID SHAM STANDARD</v>
          </cell>
          <cell r="G758" t="str">
            <v>STD</v>
          </cell>
          <cell r="H758" t="str">
            <v>SHAM</v>
          </cell>
        </row>
        <row r="759">
          <cell r="A759">
            <v>564112</v>
          </cell>
          <cell r="B759">
            <v>8</v>
          </cell>
          <cell r="C759">
            <v>56</v>
          </cell>
          <cell r="D759">
            <v>4112</v>
          </cell>
          <cell r="E759">
            <v>75</v>
          </cell>
          <cell r="F759" t="str">
            <v>MSTW WHITE SHAM STANDARD</v>
          </cell>
          <cell r="G759" t="str">
            <v>STD</v>
          </cell>
          <cell r="H759" t="str">
            <v>SHAM</v>
          </cell>
        </row>
        <row r="760">
          <cell r="A760">
            <v>564212</v>
          </cell>
          <cell r="B760">
            <v>8</v>
          </cell>
          <cell r="C760">
            <v>56</v>
          </cell>
          <cell r="D760">
            <v>4212</v>
          </cell>
          <cell r="E760">
            <v>75</v>
          </cell>
          <cell r="F760" t="str">
            <v>MSTW PUTTY SHAM STANDARD</v>
          </cell>
          <cell r="G760" t="str">
            <v>STD</v>
          </cell>
          <cell r="H760" t="str">
            <v>SHAM</v>
          </cell>
        </row>
        <row r="761">
          <cell r="A761">
            <v>564312</v>
          </cell>
          <cell r="B761">
            <v>8</v>
          </cell>
          <cell r="C761">
            <v>56</v>
          </cell>
          <cell r="D761">
            <v>4312</v>
          </cell>
          <cell r="E761">
            <v>75</v>
          </cell>
          <cell r="F761" t="str">
            <v>MSTW MARINE SHAM STANDARD</v>
          </cell>
          <cell r="G761" t="str">
            <v>STD</v>
          </cell>
          <cell r="H761" t="str">
            <v>SHAM</v>
          </cell>
        </row>
        <row r="762">
          <cell r="A762">
            <v>564412</v>
          </cell>
          <cell r="B762">
            <v>8</v>
          </cell>
          <cell r="C762">
            <v>56</v>
          </cell>
          <cell r="D762">
            <v>4412</v>
          </cell>
          <cell r="E762">
            <v>75</v>
          </cell>
          <cell r="F762" t="str">
            <v>MSTW GREEN TEA SHAM STANDARD</v>
          </cell>
          <cell r="G762" t="str">
            <v>STD</v>
          </cell>
          <cell r="H762" t="str">
            <v>SHAM</v>
          </cell>
        </row>
        <row r="763">
          <cell r="A763">
            <v>564512</v>
          </cell>
          <cell r="B763">
            <v>8</v>
          </cell>
          <cell r="C763">
            <v>56</v>
          </cell>
          <cell r="D763">
            <v>4512</v>
          </cell>
          <cell r="E763">
            <v>75</v>
          </cell>
          <cell r="F763" t="str">
            <v>MSTW ECRU SHAM STANDARD</v>
          </cell>
          <cell r="G763" t="str">
            <v>STD</v>
          </cell>
          <cell r="H763" t="str">
            <v>SHAM</v>
          </cell>
        </row>
        <row r="764">
          <cell r="A764">
            <v>564612</v>
          </cell>
          <cell r="B764">
            <v>8</v>
          </cell>
          <cell r="C764">
            <v>56</v>
          </cell>
          <cell r="D764">
            <v>4612</v>
          </cell>
          <cell r="E764">
            <v>75</v>
          </cell>
          <cell r="F764" t="str">
            <v>MSTW FLORAL STENCIL SHAM STANDARD</v>
          </cell>
          <cell r="G764" t="str">
            <v>STD</v>
          </cell>
          <cell r="H764" t="str">
            <v>SHAM</v>
          </cell>
        </row>
        <row r="765">
          <cell r="A765">
            <v>564712</v>
          </cell>
          <cell r="B765">
            <v>8</v>
          </cell>
          <cell r="C765">
            <v>56</v>
          </cell>
          <cell r="D765">
            <v>4712</v>
          </cell>
          <cell r="E765">
            <v>75</v>
          </cell>
          <cell r="F765" t="str">
            <v>MSTW GREEN TEA SCROLL STRIPE SHAM STD</v>
          </cell>
          <cell r="G765" t="str">
            <v>STD</v>
          </cell>
          <cell r="H765" t="str">
            <v>SHAM</v>
          </cell>
        </row>
        <row r="766">
          <cell r="A766">
            <v>564812</v>
          </cell>
          <cell r="B766">
            <v>8</v>
          </cell>
          <cell r="C766">
            <v>56</v>
          </cell>
          <cell r="D766">
            <v>4812</v>
          </cell>
          <cell r="E766">
            <v>75</v>
          </cell>
          <cell r="F766" t="str">
            <v>MSTW LEMON ICE BLOCK PLAID SHAM STD</v>
          </cell>
          <cell r="G766" t="str">
            <v>STD</v>
          </cell>
          <cell r="H766" t="str">
            <v>SHAM</v>
          </cell>
        </row>
        <row r="767">
          <cell r="A767">
            <v>564912</v>
          </cell>
          <cell r="B767">
            <v>8</v>
          </cell>
          <cell r="C767">
            <v>56</v>
          </cell>
          <cell r="D767">
            <v>4912</v>
          </cell>
          <cell r="E767">
            <v>75</v>
          </cell>
          <cell r="F767" t="str">
            <v>MSTW AWNING STRIPE SHAM STANDARD</v>
          </cell>
          <cell r="G767" t="str">
            <v>STD</v>
          </cell>
          <cell r="H767" t="str">
            <v>SHAM</v>
          </cell>
        </row>
        <row r="768">
          <cell r="A768">
            <v>566411</v>
          </cell>
          <cell r="B768">
            <v>8</v>
          </cell>
          <cell r="C768">
            <v>56</v>
          </cell>
          <cell r="D768">
            <v>6411</v>
          </cell>
          <cell r="E768">
            <v>75</v>
          </cell>
          <cell r="F768" t="str">
            <v>MSTW WHITE BEDSKIRT TWIN</v>
          </cell>
          <cell r="G768" t="str">
            <v xml:space="preserve">TWIN </v>
          </cell>
          <cell r="H768" t="str">
            <v>BEDSKIRT</v>
          </cell>
        </row>
        <row r="769">
          <cell r="A769">
            <v>566412</v>
          </cell>
          <cell r="B769">
            <v>8</v>
          </cell>
          <cell r="C769">
            <v>56</v>
          </cell>
          <cell r="D769">
            <v>6412</v>
          </cell>
          <cell r="E769">
            <v>75</v>
          </cell>
          <cell r="F769" t="str">
            <v>MSTW WHITE BEDSKIRT FULL</v>
          </cell>
          <cell r="G769" t="str">
            <v>FULL</v>
          </cell>
          <cell r="H769" t="str">
            <v>BEDSKIRT</v>
          </cell>
        </row>
        <row r="770">
          <cell r="A770">
            <v>566413</v>
          </cell>
          <cell r="B770">
            <v>8</v>
          </cell>
          <cell r="C770">
            <v>56</v>
          </cell>
          <cell r="D770">
            <v>6413</v>
          </cell>
          <cell r="E770">
            <v>75</v>
          </cell>
          <cell r="F770" t="str">
            <v>MSTW WHITE BEDSKIRT QUEEN</v>
          </cell>
          <cell r="G770" t="str">
            <v>QUEEN</v>
          </cell>
          <cell r="H770" t="str">
            <v>BEDSKIRT</v>
          </cell>
        </row>
        <row r="771">
          <cell r="A771">
            <v>566414</v>
          </cell>
          <cell r="B771">
            <v>8</v>
          </cell>
          <cell r="C771">
            <v>56</v>
          </cell>
          <cell r="D771">
            <v>6414</v>
          </cell>
          <cell r="E771">
            <v>75</v>
          </cell>
          <cell r="F771" t="str">
            <v>MSTW WHITE BEDSKIRT KING</v>
          </cell>
          <cell r="G771" t="str">
            <v>KING</v>
          </cell>
          <cell r="H771" t="str">
            <v>BEDSKIRT</v>
          </cell>
        </row>
        <row r="772">
          <cell r="A772">
            <v>566511</v>
          </cell>
          <cell r="B772">
            <v>8</v>
          </cell>
          <cell r="C772">
            <v>56</v>
          </cell>
          <cell r="D772">
            <v>6511</v>
          </cell>
          <cell r="E772">
            <v>75</v>
          </cell>
          <cell r="F772" t="str">
            <v>MSTW PUTTY BEDSKIRT TWIN</v>
          </cell>
          <cell r="G772" t="str">
            <v xml:space="preserve">TWIN </v>
          </cell>
          <cell r="H772" t="str">
            <v>BEDSKIRT</v>
          </cell>
        </row>
        <row r="773">
          <cell r="A773">
            <v>566512</v>
          </cell>
          <cell r="B773">
            <v>8</v>
          </cell>
          <cell r="C773">
            <v>56</v>
          </cell>
          <cell r="D773">
            <v>6512</v>
          </cell>
          <cell r="E773">
            <v>75</v>
          </cell>
          <cell r="F773" t="str">
            <v>MSTW PUTTY BEDSKIRT FULL</v>
          </cell>
          <cell r="G773" t="str">
            <v>FULL</v>
          </cell>
          <cell r="H773" t="str">
            <v>BEDSKIRT</v>
          </cell>
        </row>
        <row r="774">
          <cell r="A774">
            <v>566513</v>
          </cell>
          <cell r="B774">
            <v>8</v>
          </cell>
          <cell r="C774">
            <v>56</v>
          </cell>
          <cell r="D774">
            <v>6513</v>
          </cell>
          <cell r="E774">
            <v>75</v>
          </cell>
          <cell r="F774" t="str">
            <v>MSTW PUTTY BEDSKIRT QUEEN</v>
          </cell>
          <cell r="G774" t="str">
            <v>QUEEN</v>
          </cell>
          <cell r="H774" t="str">
            <v>BEDSKIRT</v>
          </cell>
        </row>
        <row r="775">
          <cell r="A775">
            <v>566514</v>
          </cell>
          <cell r="B775">
            <v>8</v>
          </cell>
          <cell r="C775">
            <v>56</v>
          </cell>
          <cell r="D775">
            <v>6514</v>
          </cell>
          <cell r="E775">
            <v>75</v>
          </cell>
          <cell r="F775" t="str">
            <v>MSTW PUTTY BEDSKIRT KING</v>
          </cell>
          <cell r="G775" t="str">
            <v>KING</v>
          </cell>
          <cell r="H775" t="str">
            <v>BEDSKIRT</v>
          </cell>
        </row>
        <row r="776">
          <cell r="A776">
            <v>566611</v>
          </cell>
          <cell r="B776">
            <v>8</v>
          </cell>
          <cell r="C776">
            <v>56</v>
          </cell>
          <cell r="D776">
            <v>6611</v>
          </cell>
          <cell r="E776">
            <v>75</v>
          </cell>
          <cell r="F776" t="str">
            <v>MSTW MARINE BEDSKIRT TWIN</v>
          </cell>
          <cell r="G776" t="str">
            <v xml:space="preserve">TWIN </v>
          </cell>
          <cell r="H776" t="str">
            <v>BEDSKIRT</v>
          </cell>
        </row>
        <row r="777">
          <cell r="A777">
            <v>566612</v>
          </cell>
          <cell r="B777">
            <v>8</v>
          </cell>
          <cell r="C777">
            <v>56</v>
          </cell>
          <cell r="D777">
            <v>6612</v>
          </cell>
          <cell r="E777">
            <v>75</v>
          </cell>
          <cell r="F777" t="str">
            <v>MSTW MARINE BEDSKIRT FULL</v>
          </cell>
          <cell r="G777" t="str">
            <v>FULL</v>
          </cell>
          <cell r="H777" t="str">
            <v>BEDSKIRT</v>
          </cell>
        </row>
        <row r="778">
          <cell r="A778">
            <v>566613</v>
          </cell>
          <cell r="B778">
            <v>8</v>
          </cell>
          <cell r="C778">
            <v>56</v>
          </cell>
          <cell r="D778">
            <v>6613</v>
          </cell>
          <cell r="E778">
            <v>75</v>
          </cell>
          <cell r="F778" t="str">
            <v>MSTW MARINE BEDSKIRT QUEEN</v>
          </cell>
          <cell r="G778" t="str">
            <v>QUEEN</v>
          </cell>
          <cell r="H778" t="str">
            <v>BEDSKIRT</v>
          </cell>
        </row>
        <row r="779">
          <cell r="A779">
            <v>566614</v>
          </cell>
          <cell r="B779">
            <v>8</v>
          </cell>
          <cell r="C779">
            <v>56</v>
          </cell>
          <cell r="D779">
            <v>6614</v>
          </cell>
          <cell r="E779">
            <v>75</v>
          </cell>
          <cell r="F779" t="str">
            <v>MSTW MARINE BEDSKIRT KING</v>
          </cell>
          <cell r="G779" t="str">
            <v>KING</v>
          </cell>
          <cell r="H779" t="str">
            <v>BEDSKIRT</v>
          </cell>
        </row>
        <row r="780">
          <cell r="A780">
            <v>566711</v>
          </cell>
          <cell r="B780">
            <v>8</v>
          </cell>
          <cell r="C780">
            <v>56</v>
          </cell>
          <cell r="D780">
            <v>6711</v>
          </cell>
          <cell r="E780">
            <v>75</v>
          </cell>
          <cell r="F780" t="str">
            <v>MSTW GREEN TEA BEDSKIRT TWIN</v>
          </cell>
          <cell r="G780" t="str">
            <v xml:space="preserve">TWIN </v>
          </cell>
          <cell r="H780" t="str">
            <v>BEDSKIRT</v>
          </cell>
        </row>
        <row r="781">
          <cell r="A781">
            <v>566712</v>
          </cell>
          <cell r="B781">
            <v>8</v>
          </cell>
          <cell r="C781">
            <v>56</v>
          </cell>
          <cell r="D781">
            <v>6712</v>
          </cell>
          <cell r="E781">
            <v>75</v>
          </cell>
          <cell r="F781" t="str">
            <v>MSTW GREEN TEA BEDSKIRT FULL</v>
          </cell>
          <cell r="G781" t="str">
            <v>FULL</v>
          </cell>
          <cell r="H781" t="str">
            <v>BEDSKIRT</v>
          </cell>
        </row>
        <row r="782">
          <cell r="A782">
            <v>566713</v>
          </cell>
          <cell r="B782">
            <v>8</v>
          </cell>
          <cell r="C782">
            <v>56</v>
          </cell>
          <cell r="D782">
            <v>6713</v>
          </cell>
          <cell r="E782">
            <v>75</v>
          </cell>
          <cell r="F782" t="str">
            <v>MSTW GREEN TEA BEDSKIRT QUEEN</v>
          </cell>
          <cell r="G782" t="str">
            <v>QUEEN</v>
          </cell>
          <cell r="H782" t="str">
            <v>BEDSKIRT</v>
          </cell>
        </row>
        <row r="783">
          <cell r="A783">
            <v>566714</v>
          </cell>
          <cell r="B783">
            <v>8</v>
          </cell>
          <cell r="C783">
            <v>56</v>
          </cell>
          <cell r="D783">
            <v>6714</v>
          </cell>
          <cell r="E783">
            <v>75</v>
          </cell>
          <cell r="F783" t="str">
            <v>MSTW GREEN TEA BEDSKIRT KING</v>
          </cell>
          <cell r="G783" t="str">
            <v>KING</v>
          </cell>
          <cell r="H783" t="str">
            <v>BEDSKIRT</v>
          </cell>
        </row>
        <row r="784">
          <cell r="A784">
            <v>566811</v>
          </cell>
          <cell r="B784">
            <v>8</v>
          </cell>
          <cell r="C784">
            <v>56</v>
          </cell>
          <cell r="D784">
            <v>6811</v>
          </cell>
          <cell r="E784">
            <v>75</v>
          </cell>
          <cell r="F784" t="str">
            <v>MSTW ECRU BEDSKIRT TWIN</v>
          </cell>
          <cell r="G784" t="str">
            <v xml:space="preserve">TWIN </v>
          </cell>
          <cell r="H784" t="str">
            <v>BEDSKIRT</v>
          </cell>
        </row>
        <row r="785">
          <cell r="A785">
            <v>566812</v>
          </cell>
          <cell r="B785">
            <v>8</v>
          </cell>
          <cell r="C785">
            <v>56</v>
          </cell>
          <cell r="D785">
            <v>6812</v>
          </cell>
          <cell r="E785">
            <v>75</v>
          </cell>
          <cell r="F785" t="str">
            <v>MSTW ECRU BEDSKIRT FULL</v>
          </cell>
          <cell r="G785" t="str">
            <v>FULL</v>
          </cell>
          <cell r="H785" t="str">
            <v>BEDSKIRT</v>
          </cell>
        </row>
        <row r="786">
          <cell r="A786">
            <v>566813</v>
          </cell>
          <cell r="B786">
            <v>8</v>
          </cell>
          <cell r="C786">
            <v>56</v>
          </cell>
          <cell r="D786">
            <v>6813</v>
          </cell>
          <cell r="E786">
            <v>75</v>
          </cell>
          <cell r="F786" t="str">
            <v>MSTW ECRU BEDSKIRT QUEEN</v>
          </cell>
          <cell r="G786" t="str">
            <v>QUEEN</v>
          </cell>
          <cell r="H786" t="str">
            <v>BEDSKIRT</v>
          </cell>
        </row>
        <row r="787">
          <cell r="A787">
            <v>566814</v>
          </cell>
          <cell r="B787">
            <v>8</v>
          </cell>
          <cell r="C787">
            <v>56</v>
          </cell>
          <cell r="D787">
            <v>6814</v>
          </cell>
          <cell r="E787">
            <v>75</v>
          </cell>
          <cell r="F787" t="str">
            <v>MSTW ECRU BEDSKIRT KING</v>
          </cell>
          <cell r="G787" t="str">
            <v>KING</v>
          </cell>
          <cell r="H787" t="str">
            <v>BEDSKIRT</v>
          </cell>
        </row>
        <row r="788">
          <cell r="A788">
            <v>568011</v>
          </cell>
          <cell r="B788">
            <v>8</v>
          </cell>
          <cell r="C788">
            <v>56</v>
          </cell>
          <cell r="D788">
            <v>8011</v>
          </cell>
          <cell r="E788">
            <v>143</v>
          </cell>
          <cell r="F788" t="str">
            <v>MSTW JAP BOTANICAL COMFORTER TWIN</v>
          </cell>
          <cell r="G788" t="str">
            <v xml:space="preserve">TWIN </v>
          </cell>
          <cell r="H788" t="str">
            <v>COMFORTER</v>
          </cell>
        </row>
        <row r="789">
          <cell r="A789">
            <v>568012</v>
          </cell>
          <cell r="B789">
            <v>8</v>
          </cell>
          <cell r="C789">
            <v>56</v>
          </cell>
          <cell r="D789">
            <v>8012</v>
          </cell>
          <cell r="E789">
            <v>143</v>
          </cell>
          <cell r="F789" t="str">
            <v>MSTW JAP BOTANICAL COMFORTER FULL</v>
          </cell>
          <cell r="G789" t="str">
            <v>FULL</v>
          </cell>
          <cell r="H789" t="str">
            <v>COMFORTER</v>
          </cell>
        </row>
        <row r="790">
          <cell r="A790">
            <v>568017</v>
          </cell>
          <cell r="B790">
            <v>8</v>
          </cell>
          <cell r="C790">
            <v>56</v>
          </cell>
          <cell r="D790">
            <v>8017</v>
          </cell>
          <cell r="E790">
            <v>143</v>
          </cell>
          <cell r="F790" t="str">
            <v>MSTW JAP BOTANICAL COMFORTER QN/KG</v>
          </cell>
          <cell r="G790" t="str">
            <v>QUEEN/KING</v>
          </cell>
          <cell r="H790" t="str">
            <v>COMFORTER</v>
          </cell>
        </row>
        <row r="791">
          <cell r="A791">
            <v>568028</v>
          </cell>
          <cell r="B791">
            <v>8</v>
          </cell>
          <cell r="C791">
            <v>56</v>
          </cell>
          <cell r="D791">
            <v>8028</v>
          </cell>
          <cell r="E791">
            <v>143</v>
          </cell>
          <cell r="F791" t="str">
            <v>MSTW JAP BOTANICAL SHAM STANDARD</v>
          </cell>
          <cell r="G791" t="str">
            <v>STD</v>
          </cell>
          <cell r="H791" t="str">
            <v>SHAM</v>
          </cell>
        </row>
        <row r="792">
          <cell r="A792">
            <v>568031</v>
          </cell>
          <cell r="B792">
            <v>8</v>
          </cell>
          <cell r="C792">
            <v>56</v>
          </cell>
          <cell r="D792">
            <v>8031</v>
          </cell>
          <cell r="E792">
            <v>143</v>
          </cell>
          <cell r="F792" t="str">
            <v>MSTW JAP BOTANICAL BEDSKIRT TWIN</v>
          </cell>
          <cell r="G792" t="str">
            <v xml:space="preserve">TWIN </v>
          </cell>
          <cell r="H792" t="str">
            <v>BEDSKIRT</v>
          </cell>
        </row>
        <row r="793">
          <cell r="A793">
            <v>568032</v>
          </cell>
          <cell r="B793">
            <v>8</v>
          </cell>
          <cell r="C793">
            <v>56</v>
          </cell>
          <cell r="D793">
            <v>8032</v>
          </cell>
          <cell r="E793">
            <v>143</v>
          </cell>
          <cell r="F793" t="str">
            <v>MSTW JAP BOTANICAL BEDSKIRT FULL</v>
          </cell>
          <cell r="G793" t="str">
            <v>FULL</v>
          </cell>
          <cell r="H793" t="str">
            <v>BEDSKIRT</v>
          </cell>
        </row>
        <row r="794">
          <cell r="A794">
            <v>568033</v>
          </cell>
          <cell r="B794">
            <v>8</v>
          </cell>
          <cell r="C794">
            <v>56</v>
          </cell>
          <cell r="D794">
            <v>8033</v>
          </cell>
          <cell r="E794">
            <v>143</v>
          </cell>
          <cell r="F794" t="str">
            <v>MSTW JAP BOTANICAL BEDSKIRT QUEEN</v>
          </cell>
          <cell r="G794" t="str">
            <v>QUEEN</v>
          </cell>
          <cell r="H794" t="str">
            <v>BEDSKIRT</v>
          </cell>
        </row>
        <row r="795">
          <cell r="A795">
            <v>568034</v>
          </cell>
          <cell r="B795">
            <v>8</v>
          </cell>
          <cell r="C795">
            <v>56</v>
          </cell>
          <cell r="D795">
            <v>8034</v>
          </cell>
          <cell r="E795">
            <v>143</v>
          </cell>
          <cell r="F795" t="str">
            <v>MSTW JAP BOTANICAL BEDSKIRT KING</v>
          </cell>
          <cell r="G795" t="str">
            <v>KING</v>
          </cell>
          <cell r="H795" t="str">
            <v>BEDSKIRT</v>
          </cell>
        </row>
        <row r="796">
          <cell r="A796">
            <v>568040</v>
          </cell>
          <cell r="B796">
            <v>8</v>
          </cell>
          <cell r="C796">
            <v>56</v>
          </cell>
          <cell r="D796">
            <v>8040</v>
          </cell>
          <cell r="E796">
            <v>143</v>
          </cell>
          <cell r="F796" t="str">
            <v>MSTW JAP BOTANICAL VALANCE</v>
          </cell>
          <cell r="H796" t="str">
            <v>VALANCE</v>
          </cell>
        </row>
        <row r="797">
          <cell r="A797">
            <v>568050</v>
          </cell>
          <cell r="B797">
            <v>8</v>
          </cell>
          <cell r="C797">
            <v>56</v>
          </cell>
          <cell r="D797">
            <v>8050</v>
          </cell>
          <cell r="E797">
            <v>143</v>
          </cell>
          <cell r="F797" t="str">
            <v>MSTW JAP BOTANICAL DRAPE</v>
          </cell>
          <cell r="H797" t="str">
            <v>DRAPE</v>
          </cell>
        </row>
        <row r="798">
          <cell r="A798">
            <v>568060</v>
          </cell>
          <cell r="B798">
            <v>8</v>
          </cell>
          <cell r="C798">
            <v>56</v>
          </cell>
          <cell r="D798">
            <v>8060</v>
          </cell>
          <cell r="E798">
            <v>143</v>
          </cell>
          <cell r="F798" t="str">
            <v>MSTW JAP BOTANICAL NECKROLL</v>
          </cell>
          <cell r="H798" t="str">
            <v>NECKROLL</v>
          </cell>
        </row>
        <row r="799">
          <cell r="A799">
            <v>568070</v>
          </cell>
          <cell r="B799">
            <v>8</v>
          </cell>
          <cell r="C799">
            <v>56</v>
          </cell>
          <cell r="D799">
            <v>8070</v>
          </cell>
          <cell r="E799">
            <v>143</v>
          </cell>
          <cell r="F799" t="str">
            <v>MSTW JAP BOTANICAL SQUARE PILLOW</v>
          </cell>
          <cell r="H799" t="str">
            <v>PILLOW</v>
          </cell>
        </row>
        <row r="800">
          <cell r="A800">
            <v>568411</v>
          </cell>
          <cell r="B800">
            <v>8</v>
          </cell>
          <cell r="C800">
            <v>56</v>
          </cell>
          <cell r="D800">
            <v>8411</v>
          </cell>
          <cell r="E800">
            <v>96</v>
          </cell>
          <cell r="F800" t="str">
            <v>MSTW GARDEN ROSE COMFORTER TWIN</v>
          </cell>
          <cell r="G800" t="str">
            <v xml:space="preserve">TWIN </v>
          </cell>
          <cell r="H800" t="str">
            <v>COMFORTER</v>
          </cell>
        </row>
        <row r="801">
          <cell r="A801">
            <v>568412</v>
          </cell>
          <cell r="B801">
            <v>8</v>
          </cell>
          <cell r="C801">
            <v>56</v>
          </cell>
          <cell r="D801">
            <v>8412</v>
          </cell>
          <cell r="E801">
            <v>96</v>
          </cell>
          <cell r="F801" t="str">
            <v>MSTW GARDEN ROSE COMFORTER FULL</v>
          </cell>
          <cell r="G801" t="str">
            <v>FULL</v>
          </cell>
          <cell r="H801" t="str">
            <v>COMFORTER</v>
          </cell>
        </row>
        <row r="802">
          <cell r="A802">
            <v>568417</v>
          </cell>
          <cell r="B802">
            <v>8</v>
          </cell>
          <cell r="C802">
            <v>56</v>
          </cell>
          <cell r="D802">
            <v>8417</v>
          </cell>
          <cell r="E802">
            <v>96</v>
          </cell>
          <cell r="F802" t="str">
            <v>MSTW GARDEN ROSE COMFORTER QN/KG</v>
          </cell>
          <cell r="G802" t="str">
            <v>QUEEN/KING</v>
          </cell>
          <cell r="H802" t="str">
            <v>COMFORTER</v>
          </cell>
        </row>
        <row r="803">
          <cell r="A803">
            <v>568428</v>
          </cell>
          <cell r="B803">
            <v>8</v>
          </cell>
          <cell r="C803">
            <v>56</v>
          </cell>
          <cell r="D803">
            <v>8428</v>
          </cell>
          <cell r="E803">
            <v>96</v>
          </cell>
          <cell r="F803" t="str">
            <v>MSTW GARDEN ROSE SHAM STANDARD</v>
          </cell>
          <cell r="G803" t="str">
            <v>STD</v>
          </cell>
          <cell r="H803" t="str">
            <v>SHAM</v>
          </cell>
        </row>
        <row r="804">
          <cell r="A804">
            <v>568431</v>
          </cell>
          <cell r="B804">
            <v>8</v>
          </cell>
          <cell r="C804">
            <v>56</v>
          </cell>
          <cell r="D804">
            <v>8431</v>
          </cell>
          <cell r="E804">
            <v>96</v>
          </cell>
          <cell r="F804" t="str">
            <v>MSTW GARDEN ROSE BEDSKIRT TWIN</v>
          </cell>
          <cell r="G804" t="str">
            <v xml:space="preserve">TWIN </v>
          </cell>
          <cell r="H804" t="str">
            <v>BEDSKIRT</v>
          </cell>
        </row>
        <row r="805">
          <cell r="A805">
            <v>568432</v>
          </cell>
          <cell r="B805">
            <v>8</v>
          </cell>
          <cell r="C805">
            <v>56</v>
          </cell>
          <cell r="D805">
            <v>8432</v>
          </cell>
          <cell r="E805">
            <v>96</v>
          </cell>
          <cell r="F805" t="str">
            <v>MSTW GARDEN ROSE BEDSKIRT FULL</v>
          </cell>
          <cell r="G805" t="str">
            <v>FULL</v>
          </cell>
          <cell r="H805" t="str">
            <v>BEDSKIRT</v>
          </cell>
        </row>
        <row r="806">
          <cell r="A806">
            <v>568433</v>
          </cell>
          <cell r="B806">
            <v>8</v>
          </cell>
          <cell r="C806">
            <v>56</v>
          </cell>
          <cell r="D806">
            <v>8433</v>
          </cell>
          <cell r="E806">
            <v>96</v>
          </cell>
          <cell r="F806" t="str">
            <v>MSTW GARDEN ROSE BEDSKIRT QUEEN</v>
          </cell>
          <cell r="G806" t="str">
            <v>QUEEN</v>
          </cell>
          <cell r="H806" t="str">
            <v>BEDSKIRT</v>
          </cell>
        </row>
        <row r="807">
          <cell r="A807">
            <v>568434</v>
          </cell>
          <cell r="B807">
            <v>8</v>
          </cell>
          <cell r="C807">
            <v>56</v>
          </cell>
          <cell r="D807">
            <v>8434</v>
          </cell>
          <cell r="E807">
            <v>96</v>
          </cell>
          <cell r="F807" t="str">
            <v>MSTW GARDEN ROSE BEDSKIRT KING</v>
          </cell>
          <cell r="G807" t="str">
            <v>KING</v>
          </cell>
          <cell r="H807" t="str">
            <v>BEDSKIRT</v>
          </cell>
        </row>
        <row r="808">
          <cell r="A808">
            <v>568440</v>
          </cell>
          <cell r="B808">
            <v>8</v>
          </cell>
          <cell r="C808">
            <v>56</v>
          </cell>
          <cell r="D808">
            <v>8440</v>
          </cell>
          <cell r="E808">
            <v>96</v>
          </cell>
          <cell r="F808" t="str">
            <v>MSTW GARDEN ROSE VALANCE</v>
          </cell>
          <cell r="H808" t="str">
            <v>VALANCE</v>
          </cell>
        </row>
        <row r="809">
          <cell r="A809">
            <v>568450</v>
          </cell>
          <cell r="B809">
            <v>8</v>
          </cell>
          <cell r="C809">
            <v>56</v>
          </cell>
          <cell r="D809">
            <v>8450</v>
          </cell>
          <cell r="E809">
            <v>96</v>
          </cell>
          <cell r="F809" t="str">
            <v>MSTW GARDEN ROSE DRAPE</v>
          </cell>
          <cell r="H809" t="str">
            <v>DRAPE</v>
          </cell>
        </row>
        <row r="810">
          <cell r="A810">
            <v>568460</v>
          </cell>
          <cell r="B810">
            <v>8</v>
          </cell>
          <cell r="C810">
            <v>56</v>
          </cell>
          <cell r="D810">
            <v>8460</v>
          </cell>
          <cell r="E810">
            <v>96</v>
          </cell>
          <cell r="F810" t="str">
            <v>MSTW GARDEN ROSE BLUE TOSS PILLOW</v>
          </cell>
          <cell r="H810" t="str">
            <v>PILLOW</v>
          </cell>
        </row>
        <row r="811">
          <cell r="A811">
            <v>568470</v>
          </cell>
          <cell r="B811">
            <v>8</v>
          </cell>
          <cell r="C811">
            <v>56</v>
          </cell>
          <cell r="D811">
            <v>8470</v>
          </cell>
          <cell r="E811">
            <v>96</v>
          </cell>
          <cell r="F811" t="str">
            <v>MSTW GARDEN ROSE ROSE TOSS PILLOW</v>
          </cell>
          <cell r="H811" t="str">
            <v>PILLOW</v>
          </cell>
        </row>
        <row r="812">
          <cell r="A812">
            <v>568711</v>
          </cell>
          <cell r="B812">
            <v>8</v>
          </cell>
          <cell r="C812">
            <v>56</v>
          </cell>
          <cell r="D812">
            <v>8711</v>
          </cell>
          <cell r="E812">
            <v>143</v>
          </cell>
          <cell r="F812" t="str">
            <v>MSTW PASSION FLOWER COMFORTER TWIN</v>
          </cell>
          <cell r="G812" t="str">
            <v xml:space="preserve">TWIN </v>
          </cell>
          <cell r="H812" t="str">
            <v>COMFORTER</v>
          </cell>
        </row>
        <row r="813">
          <cell r="A813">
            <v>568712</v>
          </cell>
          <cell r="B813">
            <v>8</v>
          </cell>
          <cell r="C813">
            <v>56</v>
          </cell>
          <cell r="D813">
            <v>8712</v>
          </cell>
          <cell r="E813">
            <v>143</v>
          </cell>
          <cell r="F813" t="str">
            <v>MSTW PASSION FLOWER COMFORTER FULL</v>
          </cell>
          <cell r="G813" t="str">
            <v>FULL</v>
          </cell>
          <cell r="H813" t="str">
            <v>COMFORTER</v>
          </cell>
        </row>
        <row r="814">
          <cell r="A814">
            <v>568717</v>
          </cell>
          <cell r="B814">
            <v>8</v>
          </cell>
          <cell r="C814">
            <v>56</v>
          </cell>
          <cell r="D814">
            <v>8717</v>
          </cell>
          <cell r="E814">
            <v>143</v>
          </cell>
          <cell r="F814" t="str">
            <v>MSTW PASSION FLOWER COMFORTER QN/KG</v>
          </cell>
          <cell r="G814" t="str">
            <v>QUEEN/KING</v>
          </cell>
          <cell r="H814" t="str">
            <v>COMFORTER</v>
          </cell>
        </row>
        <row r="815">
          <cell r="A815">
            <v>568728</v>
          </cell>
          <cell r="B815">
            <v>8</v>
          </cell>
          <cell r="C815">
            <v>56</v>
          </cell>
          <cell r="D815">
            <v>8728</v>
          </cell>
          <cell r="E815">
            <v>143</v>
          </cell>
          <cell r="F815" t="str">
            <v>MSTW PASSION FLOWER SHAM STANDARD</v>
          </cell>
          <cell r="G815" t="str">
            <v>STD</v>
          </cell>
          <cell r="H815" t="str">
            <v>SHAM</v>
          </cell>
        </row>
        <row r="816">
          <cell r="A816">
            <v>568731</v>
          </cell>
          <cell r="B816">
            <v>8</v>
          </cell>
          <cell r="C816">
            <v>56</v>
          </cell>
          <cell r="D816">
            <v>8731</v>
          </cell>
          <cell r="E816">
            <v>143</v>
          </cell>
          <cell r="F816" t="str">
            <v>MSTW PASSION FLOWER BEDSKIRT TWIN</v>
          </cell>
          <cell r="G816" t="str">
            <v xml:space="preserve">TWIN </v>
          </cell>
          <cell r="H816" t="str">
            <v>BEDSKIRT</v>
          </cell>
        </row>
        <row r="817">
          <cell r="A817">
            <v>568732</v>
          </cell>
          <cell r="B817">
            <v>8</v>
          </cell>
          <cell r="C817">
            <v>56</v>
          </cell>
          <cell r="D817">
            <v>8732</v>
          </cell>
          <cell r="E817">
            <v>143</v>
          </cell>
          <cell r="F817" t="str">
            <v>MSTW PASSION FLOWER BEDSKIRT FULL</v>
          </cell>
          <cell r="G817" t="str">
            <v>FULL</v>
          </cell>
          <cell r="H817" t="str">
            <v>BEDSKIRT</v>
          </cell>
        </row>
        <row r="818">
          <cell r="A818">
            <v>568733</v>
          </cell>
          <cell r="B818">
            <v>8</v>
          </cell>
          <cell r="C818">
            <v>56</v>
          </cell>
          <cell r="D818">
            <v>8733</v>
          </cell>
          <cell r="E818">
            <v>143</v>
          </cell>
          <cell r="F818" t="str">
            <v>MSTW PASSION FLOWER BEDSKIRT QUEEN</v>
          </cell>
          <cell r="G818" t="str">
            <v>QUEEN</v>
          </cell>
          <cell r="H818" t="str">
            <v>BEDSKIRT</v>
          </cell>
        </row>
        <row r="819">
          <cell r="A819">
            <v>568734</v>
          </cell>
          <cell r="B819">
            <v>8</v>
          </cell>
          <cell r="C819">
            <v>56</v>
          </cell>
          <cell r="D819">
            <v>8734</v>
          </cell>
          <cell r="E819">
            <v>143</v>
          </cell>
          <cell r="F819" t="str">
            <v>MSTW PASSION FLOWER BEDSKIRT KING</v>
          </cell>
          <cell r="G819" t="str">
            <v>KING</v>
          </cell>
          <cell r="H819" t="str">
            <v>BEDSKIRT</v>
          </cell>
        </row>
        <row r="820">
          <cell r="A820">
            <v>568740</v>
          </cell>
          <cell r="B820">
            <v>8</v>
          </cell>
          <cell r="C820">
            <v>56</v>
          </cell>
          <cell r="D820">
            <v>8740</v>
          </cell>
          <cell r="E820">
            <v>143</v>
          </cell>
          <cell r="F820" t="str">
            <v>MSTW PASSION FLOWER VALANCE</v>
          </cell>
          <cell r="H820" t="str">
            <v>VALANCE</v>
          </cell>
        </row>
        <row r="821">
          <cell r="A821">
            <v>568750</v>
          </cell>
          <cell r="B821">
            <v>8</v>
          </cell>
          <cell r="C821">
            <v>56</v>
          </cell>
          <cell r="D821">
            <v>8750</v>
          </cell>
          <cell r="E821">
            <v>143</v>
          </cell>
          <cell r="F821" t="str">
            <v>MSTW PASSION FLOWER DRAPE</v>
          </cell>
          <cell r="H821" t="str">
            <v>DRAPE</v>
          </cell>
        </row>
        <row r="822">
          <cell r="A822">
            <v>568760</v>
          </cell>
          <cell r="B822">
            <v>8</v>
          </cell>
          <cell r="C822">
            <v>56</v>
          </cell>
          <cell r="D822">
            <v>8760</v>
          </cell>
          <cell r="E822">
            <v>143</v>
          </cell>
          <cell r="F822" t="str">
            <v>MSTW PASSION FLOWER NECKROLL</v>
          </cell>
          <cell r="H822" t="str">
            <v>PILLOW</v>
          </cell>
        </row>
        <row r="823">
          <cell r="A823">
            <v>568770</v>
          </cell>
          <cell r="B823">
            <v>8</v>
          </cell>
          <cell r="C823">
            <v>56</v>
          </cell>
          <cell r="D823">
            <v>8770</v>
          </cell>
          <cell r="E823">
            <v>143</v>
          </cell>
          <cell r="F823" t="str">
            <v>MSTW PASSION FLOWER SQUARE PILLOW</v>
          </cell>
          <cell r="H823" t="str">
            <v>PILLOW</v>
          </cell>
        </row>
        <row r="824">
          <cell r="A824">
            <v>568780</v>
          </cell>
          <cell r="B824">
            <v>8</v>
          </cell>
          <cell r="C824">
            <v>56</v>
          </cell>
          <cell r="D824">
            <v>8780</v>
          </cell>
          <cell r="E824">
            <v>312</v>
          </cell>
          <cell r="F824" t="str">
            <v>MSTW PASSION FLOWER BORDER 5 YRDS</v>
          </cell>
          <cell r="H824" t="str">
            <v>WALL BORDER</v>
          </cell>
        </row>
        <row r="825">
          <cell r="A825">
            <v>568811</v>
          </cell>
          <cell r="B825">
            <v>8</v>
          </cell>
          <cell r="C825">
            <v>56</v>
          </cell>
          <cell r="D825">
            <v>8811</v>
          </cell>
          <cell r="E825">
            <v>143</v>
          </cell>
          <cell r="F825" t="str">
            <v>MSTW POPPY BOUQUET COMFORTER TWIN</v>
          </cell>
          <cell r="G825" t="str">
            <v xml:space="preserve">TWIN </v>
          </cell>
          <cell r="H825" t="str">
            <v>COMFORTER</v>
          </cell>
        </row>
        <row r="826">
          <cell r="A826">
            <v>568812</v>
          </cell>
          <cell r="B826">
            <v>8</v>
          </cell>
          <cell r="C826">
            <v>56</v>
          </cell>
          <cell r="D826">
            <v>8812</v>
          </cell>
          <cell r="E826">
            <v>143</v>
          </cell>
          <cell r="F826" t="str">
            <v>MSTW POPPY BOUQUET COMFORTER FULL</v>
          </cell>
          <cell r="G826" t="str">
            <v>FULL</v>
          </cell>
          <cell r="H826" t="str">
            <v>COMFORTER</v>
          </cell>
        </row>
        <row r="827">
          <cell r="A827">
            <v>568817</v>
          </cell>
          <cell r="B827">
            <v>8</v>
          </cell>
          <cell r="C827">
            <v>56</v>
          </cell>
          <cell r="D827">
            <v>8817</v>
          </cell>
          <cell r="E827">
            <v>143</v>
          </cell>
          <cell r="F827" t="str">
            <v>MSTW POPPY BOUQUET COMFORTER QN/KG</v>
          </cell>
          <cell r="G827" t="str">
            <v>QUEEN/KING</v>
          </cell>
          <cell r="H827" t="str">
            <v>COMFORTER</v>
          </cell>
        </row>
        <row r="828">
          <cell r="A828">
            <v>568828</v>
          </cell>
          <cell r="B828">
            <v>8</v>
          </cell>
          <cell r="C828">
            <v>56</v>
          </cell>
          <cell r="D828">
            <v>8828</v>
          </cell>
          <cell r="E828">
            <v>143</v>
          </cell>
          <cell r="F828" t="str">
            <v>MSTW POPPY BOUQUET SHAM STANDARD</v>
          </cell>
          <cell r="G828" t="str">
            <v>STD</v>
          </cell>
          <cell r="H828" t="str">
            <v>SHAM</v>
          </cell>
        </row>
        <row r="829">
          <cell r="A829">
            <v>568831</v>
          </cell>
          <cell r="B829">
            <v>8</v>
          </cell>
          <cell r="C829">
            <v>56</v>
          </cell>
          <cell r="D829">
            <v>8831</v>
          </cell>
          <cell r="E829">
            <v>143</v>
          </cell>
          <cell r="F829" t="str">
            <v>MSTW POPPY BOUQUET BEDSKIRT TWIN</v>
          </cell>
          <cell r="G829" t="str">
            <v xml:space="preserve">TWIN </v>
          </cell>
          <cell r="H829" t="str">
            <v>BEDSKIRT</v>
          </cell>
        </row>
        <row r="830">
          <cell r="A830">
            <v>568832</v>
          </cell>
          <cell r="B830">
            <v>8</v>
          </cell>
          <cell r="C830">
            <v>56</v>
          </cell>
          <cell r="D830">
            <v>8832</v>
          </cell>
          <cell r="E830">
            <v>143</v>
          </cell>
          <cell r="F830" t="str">
            <v>MSTW POPPY BOUQUET BEDSKIRT FULL</v>
          </cell>
          <cell r="G830" t="str">
            <v>FULL</v>
          </cell>
          <cell r="H830" t="str">
            <v>BEDSKIRT</v>
          </cell>
        </row>
        <row r="831">
          <cell r="A831">
            <v>568833</v>
          </cell>
          <cell r="B831">
            <v>8</v>
          </cell>
          <cell r="C831">
            <v>56</v>
          </cell>
          <cell r="D831">
            <v>8833</v>
          </cell>
          <cell r="E831">
            <v>143</v>
          </cell>
          <cell r="F831" t="str">
            <v>MSTW POPPY BOUQUET BEDSKIRT QUEEN</v>
          </cell>
          <cell r="G831" t="str">
            <v>QUEEN</v>
          </cell>
          <cell r="H831" t="str">
            <v>BEDSKIRT</v>
          </cell>
        </row>
        <row r="832">
          <cell r="A832">
            <v>568834</v>
          </cell>
          <cell r="B832">
            <v>8</v>
          </cell>
          <cell r="C832">
            <v>56</v>
          </cell>
          <cell r="D832">
            <v>8834</v>
          </cell>
          <cell r="E832">
            <v>143</v>
          </cell>
          <cell r="F832" t="str">
            <v>MSTW POPPY BOUQUET BEDSKIRT KING</v>
          </cell>
          <cell r="G832" t="str">
            <v>KING</v>
          </cell>
          <cell r="H832" t="str">
            <v>BEDSKIRT</v>
          </cell>
        </row>
        <row r="833">
          <cell r="A833">
            <v>568840</v>
          </cell>
          <cell r="B833">
            <v>8</v>
          </cell>
          <cell r="C833">
            <v>56</v>
          </cell>
          <cell r="D833">
            <v>8840</v>
          </cell>
          <cell r="E833">
            <v>143</v>
          </cell>
          <cell r="F833" t="str">
            <v>MSTW POPPY BOUQUET VALANCE</v>
          </cell>
          <cell r="H833" t="str">
            <v>VALANCE</v>
          </cell>
        </row>
        <row r="834">
          <cell r="A834">
            <v>568850</v>
          </cell>
          <cell r="B834">
            <v>8</v>
          </cell>
          <cell r="C834">
            <v>56</v>
          </cell>
          <cell r="D834">
            <v>8850</v>
          </cell>
          <cell r="E834">
            <v>143</v>
          </cell>
          <cell r="F834" t="str">
            <v>MSTW POPPY BOUQUET DRAPE</v>
          </cell>
          <cell r="H834" t="str">
            <v>DRAPE</v>
          </cell>
        </row>
        <row r="835">
          <cell r="A835">
            <v>568860</v>
          </cell>
          <cell r="B835">
            <v>8</v>
          </cell>
          <cell r="C835">
            <v>56</v>
          </cell>
          <cell r="D835">
            <v>8860</v>
          </cell>
          <cell r="E835">
            <v>143</v>
          </cell>
          <cell r="F835" t="str">
            <v>MSTW POPPY BOUQUET NECKROLL</v>
          </cell>
          <cell r="H835" t="str">
            <v>PILLOW</v>
          </cell>
        </row>
        <row r="836">
          <cell r="A836">
            <v>568870</v>
          </cell>
          <cell r="B836">
            <v>8</v>
          </cell>
          <cell r="C836">
            <v>56</v>
          </cell>
          <cell r="D836">
            <v>8870</v>
          </cell>
          <cell r="E836">
            <v>143</v>
          </cell>
          <cell r="F836" t="str">
            <v>MSTW POPPY BOUQUET SQUARE PILLOW</v>
          </cell>
          <cell r="H836" t="str">
            <v>PILLOW</v>
          </cell>
        </row>
        <row r="837">
          <cell r="A837">
            <v>568880</v>
          </cell>
          <cell r="B837">
            <v>8</v>
          </cell>
          <cell r="C837">
            <v>56</v>
          </cell>
          <cell r="D837">
            <v>8880</v>
          </cell>
          <cell r="E837">
            <v>312</v>
          </cell>
          <cell r="F837" t="str">
            <v>MSTW POPPY BOUQUET BORDER 5 YRDS</v>
          </cell>
          <cell r="H837" t="str">
            <v>WALL BORDER</v>
          </cell>
        </row>
        <row r="838">
          <cell r="A838">
            <v>568911</v>
          </cell>
          <cell r="B838">
            <v>8</v>
          </cell>
          <cell r="C838">
            <v>56</v>
          </cell>
          <cell r="D838">
            <v>8911</v>
          </cell>
          <cell r="E838">
            <v>143</v>
          </cell>
          <cell r="F838" t="str">
            <v>MSTW STENCIL VINE COMFORTER TWIN</v>
          </cell>
          <cell r="G838" t="str">
            <v xml:space="preserve">TWIN </v>
          </cell>
          <cell r="H838" t="str">
            <v>COMFORTER</v>
          </cell>
        </row>
        <row r="839">
          <cell r="A839">
            <v>568912</v>
          </cell>
          <cell r="B839">
            <v>8</v>
          </cell>
          <cell r="C839">
            <v>56</v>
          </cell>
          <cell r="D839">
            <v>8912</v>
          </cell>
          <cell r="E839">
            <v>143</v>
          </cell>
          <cell r="F839" t="str">
            <v>MSTW STENCIL VINE COMFORTER FULL</v>
          </cell>
          <cell r="G839" t="str">
            <v>FULL</v>
          </cell>
          <cell r="H839" t="str">
            <v>COMFORTER</v>
          </cell>
        </row>
        <row r="840">
          <cell r="A840">
            <v>568917</v>
          </cell>
          <cell r="B840">
            <v>8</v>
          </cell>
          <cell r="C840">
            <v>56</v>
          </cell>
          <cell r="D840">
            <v>8917</v>
          </cell>
          <cell r="E840">
            <v>143</v>
          </cell>
          <cell r="F840" t="str">
            <v>MSTW STENCIL VINE COMFORTER QN/KG</v>
          </cell>
          <cell r="G840" t="str">
            <v>QUEEN/KING</v>
          </cell>
          <cell r="H840" t="str">
            <v>COMFORTER</v>
          </cell>
        </row>
        <row r="841">
          <cell r="A841">
            <v>568928</v>
          </cell>
          <cell r="B841">
            <v>8</v>
          </cell>
          <cell r="C841">
            <v>56</v>
          </cell>
          <cell r="D841">
            <v>8928</v>
          </cell>
          <cell r="E841">
            <v>143</v>
          </cell>
          <cell r="F841" t="str">
            <v>MSTW STENCIL VINE SHAM STANDARD</v>
          </cell>
          <cell r="G841" t="str">
            <v>STD</v>
          </cell>
          <cell r="H841" t="str">
            <v>SHAM</v>
          </cell>
        </row>
        <row r="842">
          <cell r="A842">
            <v>568931</v>
          </cell>
          <cell r="B842">
            <v>8</v>
          </cell>
          <cell r="C842">
            <v>56</v>
          </cell>
          <cell r="D842">
            <v>8931</v>
          </cell>
          <cell r="E842">
            <v>143</v>
          </cell>
          <cell r="F842" t="str">
            <v>MSTW STENCIL VINE BEDSKIRT TWIN</v>
          </cell>
          <cell r="G842" t="str">
            <v xml:space="preserve">TWIN </v>
          </cell>
          <cell r="H842" t="str">
            <v>BEDSKIRT</v>
          </cell>
        </row>
        <row r="843">
          <cell r="A843">
            <v>568932</v>
          </cell>
          <cell r="B843">
            <v>8</v>
          </cell>
          <cell r="C843">
            <v>56</v>
          </cell>
          <cell r="D843">
            <v>8932</v>
          </cell>
          <cell r="E843">
            <v>143</v>
          </cell>
          <cell r="F843" t="str">
            <v>MSTW STENCIL VINE BEDSKIRT FULL</v>
          </cell>
          <cell r="G843" t="str">
            <v>FULL</v>
          </cell>
          <cell r="H843" t="str">
            <v>BEDSKIRT</v>
          </cell>
        </row>
        <row r="844">
          <cell r="A844">
            <v>568933</v>
          </cell>
          <cell r="B844">
            <v>8</v>
          </cell>
          <cell r="C844">
            <v>56</v>
          </cell>
          <cell r="D844">
            <v>8933</v>
          </cell>
          <cell r="E844">
            <v>143</v>
          </cell>
          <cell r="F844" t="str">
            <v>MSTW STENCIL VINE BEDSKIRT QUEEN</v>
          </cell>
          <cell r="G844" t="str">
            <v>QUEEN</v>
          </cell>
          <cell r="H844" t="str">
            <v>BEDSKIRT</v>
          </cell>
        </row>
        <row r="845">
          <cell r="A845">
            <v>568934</v>
          </cell>
          <cell r="B845">
            <v>8</v>
          </cell>
          <cell r="C845">
            <v>56</v>
          </cell>
          <cell r="D845">
            <v>8934</v>
          </cell>
          <cell r="E845">
            <v>143</v>
          </cell>
          <cell r="F845" t="str">
            <v>MSTW STENCIL VINE BEDSKIRT KING</v>
          </cell>
          <cell r="G845" t="str">
            <v>KING</v>
          </cell>
          <cell r="H845" t="str">
            <v>BEDSKIRT</v>
          </cell>
        </row>
        <row r="846">
          <cell r="A846">
            <v>568940</v>
          </cell>
          <cell r="B846">
            <v>8</v>
          </cell>
          <cell r="C846">
            <v>56</v>
          </cell>
          <cell r="D846">
            <v>8940</v>
          </cell>
          <cell r="E846">
            <v>143</v>
          </cell>
          <cell r="F846" t="str">
            <v>MSTW STENCIL VINE VALANCE</v>
          </cell>
          <cell r="H846" t="str">
            <v>VALANCE</v>
          </cell>
        </row>
        <row r="847">
          <cell r="A847">
            <v>568950</v>
          </cell>
          <cell r="B847">
            <v>8</v>
          </cell>
          <cell r="C847">
            <v>56</v>
          </cell>
          <cell r="D847">
            <v>8950</v>
          </cell>
          <cell r="E847">
            <v>143</v>
          </cell>
          <cell r="F847" t="str">
            <v>MSTW STENCIL VINE DRAPE</v>
          </cell>
          <cell r="H847" t="str">
            <v>DRAPE</v>
          </cell>
        </row>
        <row r="848">
          <cell r="A848">
            <v>568960</v>
          </cell>
          <cell r="B848">
            <v>8</v>
          </cell>
          <cell r="C848">
            <v>56</v>
          </cell>
          <cell r="D848">
            <v>8960</v>
          </cell>
          <cell r="E848">
            <v>143</v>
          </cell>
          <cell r="F848" t="str">
            <v>MSTW STENCIL VINE NECKROLL</v>
          </cell>
          <cell r="H848" t="str">
            <v>PILLOW</v>
          </cell>
        </row>
        <row r="849">
          <cell r="A849">
            <v>568970</v>
          </cell>
          <cell r="B849">
            <v>8</v>
          </cell>
          <cell r="C849">
            <v>56</v>
          </cell>
          <cell r="D849">
            <v>8970</v>
          </cell>
          <cell r="E849">
            <v>143</v>
          </cell>
          <cell r="F849" t="str">
            <v>MSTW STENCIL VINE SQUARE PILLOW</v>
          </cell>
          <cell r="H849" t="str">
            <v>PILLOW</v>
          </cell>
        </row>
        <row r="850">
          <cell r="A850">
            <v>568980</v>
          </cell>
          <cell r="B850">
            <v>8</v>
          </cell>
          <cell r="C850">
            <v>56</v>
          </cell>
          <cell r="D850">
            <v>8980</v>
          </cell>
          <cell r="E850">
            <v>312</v>
          </cell>
          <cell r="F850" t="str">
            <v>MSTW STENCIL VINE BORDER 5 YRDS</v>
          </cell>
          <cell r="H850" t="str">
            <v>WALL BORDER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>
        <row r="3">
          <cell r="B3" t="str">
            <v>NO</v>
          </cell>
        </row>
      </sheetData>
      <sheetData sheetId="4">
        <row r="3">
          <cell r="B3">
            <v>479</v>
          </cell>
        </row>
      </sheetData>
      <sheetData sheetId="5">
        <row r="3">
          <cell r="B3" t="str">
            <v>ADVERTISED</v>
          </cell>
          <cell r="F3" t="str">
            <v>ALLOCATE TO STORE BRKDWN</v>
          </cell>
        </row>
        <row r="4">
          <cell r="F4" t="str">
            <v>ATTRIBUTE GROUP</v>
          </cell>
        </row>
        <row r="5">
          <cell r="F5" t="str">
            <v>HISTORY</v>
          </cell>
        </row>
        <row r="6">
          <cell r="F6" t="str">
            <v>LOCATION RESTRICTIONS</v>
          </cell>
        </row>
        <row r="7">
          <cell r="F7" t="str">
            <v>OTHER</v>
          </cell>
        </row>
        <row r="8">
          <cell r="F8" t="str">
            <v>PROFILE</v>
          </cell>
        </row>
        <row r="9">
          <cell r="F9" t="str">
            <v>SIZE SCALE</v>
          </cell>
        </row>
        <row r="10">
          <cell r="F10" t="str">
            <v>THIS IS AN AD STYLE</v>
          </cell>
        </row>
        <row r="11">
          <cell r="F11" t="str">
            <v>TREND</v>
          </cell>
        </row>
        <row r="12">
          <cell r="F12" t="str">
            <v>VENDOR MINIMUMS</v>
          </cell>
        </row>
        <row r="13">
          <cell r="F13" t="str">
            <v>VENDOR PREPACK</v>
          </cell>
        </row>
        <row r="14">
          <cell r="F14" t="str">
            <v>x</v>
          </cell>
        </row>
        <row r="15">
          <cell r="F15" t="str">
            <v>x</v>
          </cell>
        </row>
        <row r="16">
          <cell r="F16" t="str">
            <v>x</v>
          </cell>
        </row>
        <row r="17">
          <cell r="F17" t="str">
            <v>x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</sheetData>
      <sheetData sheetId="6">
        <row r="2">
          <cell r="B2" t="str">
            <v>10% CHARGEBACK IF NOT SHIPPED COMPLETE WITHIN SHIP WINDOW.</v>
          </cell>
        </row>
      </sheetData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</row>
        <row r="103">
          <cell r="L103" t="str">
            <v>•ABNI–Acetate Box No Insert</v>
          </cell>
        </row>
        <row r="104">
          <cell r="L104" t="str">
            <v>•ACCB–Acetate Cover Color Box</v>
          </cell>
        </row>
        <row r="105">
          <cell r="L105" t="str">
            <v>•BB–Brown Box Line Art</v>
          </cell>
        </row>
        <row r="106">
          <cell r="L106" t="str">
            <v>•BBCL–Brown Box with Color Label</v>
          </cell>
        </row>
        <row r="107">
          <cell r="L107" t="str">
            <v>•BC–Blister or Backer Card</v>
          </cell>
        </row>
        <row r="108">
          <cell r="L108" t="str">
            <v>•BWL–Black and White Label</v>
          </cell>
        </row>
        <row r="109">
          <cell r="L109" t="str">
            <v>•BBL–Brown Box line art</v>
          </cell>
        </row>
        <row r="110">
          <cell r="L110" t="str">
            <v>•BWCL–Bulk with Color Label</v>
          </cell>
        </row>
        <row r="111">
          <cell r="L111" t="str">
            <v>•CB–Color Box</v>
          </cell>
        </row>
        <row r="112">
          <cell r="L112" t="str">
            <v>•CBW–Color Box with Window</v>
          </cell>
        </row>
        <row r="113">
          <cell r="L113" t="str">
            <v>•CLR–Color Label with Retail</v>
          </cell>
        </row>
        <row r="114">
          <cell r="L114" t="str">
            <v>•CS–Clam Shell</v>
          </cell>
        </row>
        <row r="115">
          <cell r="L115" t="str">
            <v>•DBC–Double Blister Card</v>
          </cell>
        </row>
        <row r="116">
          <cell r="L116" t="str">
            <v>•DCC–Die Cut Card</v>
          </cell>
        </row>
        <row r="117">
          <cell r="L117" t="str">
            <v>•HC–Header Card</v>
          </cell>
        </row>
        <row r="118">
          <cell r="L118" t="str">
            <v>•HT–Hang Tag</v>
          </cell>
        </row>
        <row r="119">
          <cell r="L119" t="str">
            <v>•I–Insert</v>
          </cell>
        </row>
        <row r="120">
          <cell r="L120" t="str">
            <v>•PARTSP-Partitioned Side Panel</v>
          </cell>
        </row>
        <row r="121">
          <cell r="L121" t="str">
            <v>•PBH–Polybag with Header</v>
          </cell>
        </row>
        <row r="122">
          <cell r="L122" t="str">
            <v>•PBI–Polybag with Insert</v>
          </cell>
        </row>
        <row r="123">
          <cell r="L123" t="str">
            <v>•PSH–Printed Sleeve with Header</v>
          </cell>
        </row>
        <row r="124">
          <cell r="L124" t="str">
            <v>•PSP-Pegged Side Panel</v>
          </cell>
        </row>
        <row r="125">
          <cell r="L125" t="str">
            <v>•SC–Slide Card</v>
          </cell>
        </row>
        <row r="126">
          <cell r="L126" t="str">
            <v>•SWL–Shrink Wrap with Label</v>
          </cell>
        </row>
        <row r="127">
          <cell r="L127" t="str">
            <v>•SWPT–Shrink Wrap with Printed Tray</v>
          </cell>
        </row>
        <row r="128">
          <cell r="L128" t="str">
            <v>•TOC–Tie-On Card</v>
          </cell>
        </row>
        <row r="129">
          <cell r="L129" t="str">
            <v>•WACC–Wraparound Color Card</v>
          </cell>
        </row>
        <row r="130">
          <cell r="L130" t="str">
            <v>•WACL–Wraparound Color Label</v>
          </cell>
        </row>
        <row r="131">
          <cell r="L131" t="str">
            <v>•WBCL–White Box with Color Label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</row>
        <row r="10">
          <cell r="A10" t="str">
            <v>Footwear</v>
          </cell>
          <cell r="C10" t="str">
            <v>Indonesia</v>
          </cell>
        </row>
        <row r="11">
          <cell r="A11" t="str">
            <v>Fashion Accessory</v>
          </cell>
          <cell r="C11" t="str">
            <v xml:space="preserve">Korea </v>
          </cell>
        </row>
        <row r="12">
          <cell r="A12" t="str">
            <v>Seasonal</v>
          </cell>
          <cell r="C12" t="str">
            <v>Malaysia</v>
          </cell>
        </row>
        <row r="13">
          <cell r="A13" t="str">
            <v>Patio&amp;Lawn&amp;Garden</v>
          </cell>
          <cell r="C13" t="str">
            <v>Mexico</v>
          </cell>
        </row>
        <row r="14">
          <cell r="A14" t="str">
            <v>Furniture</v>
          </cell>
          <cell r="C14" t="str">
            <v xml:space="preserve">Pakistan 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S OCT 00"/>
      <sheetName val="JUVENILE OCT 00"/>
      <sheetName val="BIAB OCT 00"/>
      <sheetName val="SILVER SHEETS OCT 00"/>
      <sheetName val="SILVER DEC OCT 00"/>
      <sheetName val="BLUE SHEETS OCT 00"/>
      <sheetName val="BLUE DEC BED OCT 00"/>
      <sheetName val="4 STAR SHEETS OCT 00"/>
      <sheetName val="4 STAR DEC BED OCT 00"/>
      <sheetName val="SLS PER Sq. Ft."/>
      <sheetName val="concept dump sheet"/>
      <sheetName val="concept dump sheet BIAB"/>
      <sheetName val="sku rationalization"/>
      <sheetName val="sku rationalization OVERALL"/>
      <sheetName val="sku rationalization overview"/>
      <sheetName val="sku rationalization STORE CHAIN"/>
      <sheetName val="sku rationalization NON CHAIN"/>
    </sheetNames>
    <sheetDataSet>
      <sheetData sheetId="0">
        <row r="6">
          <cell r="A6">
            <v>116112</v>
          </cell>
          <cell r="B6">
            <v>8</v>
          </cell>
          <cell r="C6">
            <v>11</v>
          </cell>
          <cell r="D6">
            <v>6112</v>
          </cell>
          <cell r="E6">
            <v>145</v>
          </cell>
          <cell r="F6" t="str">
            <v>H.E. WHITE FITTED SHEET TWIN</v>
          </cell>
          <cell r="G6">
            <v>3.2726733443102813</v>
          </cell>
          <cell r="H6">
            <v>2.92</v>
          </cell>
          <cell r="I6">
            <v>3.99</v>
          </cell>
          <cell r="J6">
            <v>2175</v>
          </cell>
          <cell r="K6">
            <v>1</v>
          </cell>
          <cell r="L6">
            <v>87456</v>
          </cell>
          <cell r="M6">
            <v>46</v>
          </cell>
          <cell r="N6">
            <v>34563</v>
          </cell>
          <cell r="O6">
            <v>15.89103448275862</v>
          </cell>
          <cell r="P6">
            <v>4</v>
          </cell>
          <cell r="Q6">
            <v>25404</v>
          </cell>
          <cell r="R6">
            <v>100923.95999999999</v>
          </cell>
          <cell r="S6">
            <v>137906.37</v>
          </cell>
          <cell r="T6">
            <v>95842.191780821915</v>
          </cell>
          <cell r="U6">
            <v>279859.20000000001</v>
          </cell>
          <cell r="V6">
            <v>313660.1863013698</v>
          </cell>
          <cell r="W6">
            <v>1901.2173913043478</v>
          </cell>
          <cell r="X6">
            <v>33800.986301369681</v>
          </cell>
          <cell r="Y6">
            <v>0.10776307538405</v>
          </cell>
          <cell r="Z6">
            <v>0.26817042606516295</v>
          </cell>
          <cell r="AA6">
            <v>2.2744430609069748</v>
          </cell>
          <cell r="AB6">
            <v>18.179404500548848</v>
          </cell>
          <cell r="AC6">
            <v>1550</v>
          </cell>
        </row>
        <row r="7">
          <cell r="A7">
            <v>116113</v>
          </cell>
          <cell r="B7">
            <v>8</v>
          </cell>
          <cell r="C7">
            <v>11</v>
          </cell>
          <cell r="D7">
            <v>6113</v>
          </cell>
          <cell r="E7">
            <v>145</v>
          </cell>
          <cell r="F7" t="str">
            <v>H.E. WHITE FLAT SHEET FULL</v>
          </cell>
          <cell r="G7">
            <v>6.3766613793006641</v>
          </cell>
          <cell r="H7">
            <v>4.22</v>
          </cell>
          <cell r="I7">
            <v>6.99</v>
          </cell>
          <cell r="J7">
            <v>2175</v>
          </cell>
          <cell r="K7">
            <v>1</v>
          </cell>
          <cell r="L7">
            <v>71239</v>
          </cell>
          <cell r="M7">
            <v>46</v>
          </cell>
          <cell r="N7">
            <v>23534</v>
          </cell>
          <cell r="O7">
            <v>10.820229885057472</v>
          </cell>
          <cell r="P7">
            <v>4</v>
          </cell>
          <cell r="Q7">
            <v>36714</v>
          </cell>
          <cell r="R7">
            <v>99313.48</v>
          </cell>
          <cell r="S7">
            <v>164502.66</v>
          </cell>
          <cell r="T7">
            <v>78070.136986301368</v>
          </cell>
          <cell r="U7">
            <v>329455.97808219178</v>
          </cell>
          <cell r="V7">
            <v>497826.82739726029</v>
          </cell>
          <cell r="W7">
            <v>1548.6739130434783</v>
          </cell>
          <cell r="X7">
            <v>168370.84931506874</v>
          </cell>
          <cell r="Y7">
            <v>0.33821168335854002</v>
          </cell>
          <cell r="Z7">
            <v>0.39628040057224612</v>
          </cell>
          <cell r="AA7">
            <v>3.0262539669404753</v>
          </cell>
          <cell r="AB7">
            <v>15.196226785889751</v>
          </cell>
          <cell r="AC7">
            <v>1260</v>
          </cell>
        </row>
        <row r="8">
          <cell r="A8">
            <v>116114</v>
          </cell>
          <cell r="B8">
            <v>8</v>
          </cell>
          <cell r="C8">
            <v>11</v>
          </cell>
          <cell r="D8">
            <v>6114</v>
          </cell>
          <cell r="E8">
            <v>145</v>
          </cell>
          <cell r="F8" t="str">
            <v>H.E. WHITE FITTED SHEET FULL</v>
          </cell>
          <cell r="G8">
            <v>6.3403611904716852</v>
          </cell>
          <cell r="H8">
            <v>4.22</v>
          </cell>
          <cell r="I8">
            <v>6.99</v>
          </cell>
          <cell r="J8">
            <v>2175</v>
          </cell>
          <cell r="K8">
            <v>1</v>
          </cell>
          <cell r="L8">
            <v>52853</v>
          </cell>
          <cell r="M8">
            <v>46</v>
          </cell>
          <cell r="N8">
            <v>21776</v>
          </cell>
          <cell r="O8">
            <v>10.011954022988506</v>
          </cell>
          <cell r="P8">
            <v>4</v>
          </cell>
          <cell r="Q8">
            <v>36714</v>
          </cell>
          <cell r="R8">
            <v>91894.720000000001</v>
          </cell>
          <cell r="S8">
            <v>152214.24</v>
          </cell>
          <cell r="T8">
            <v>57921.095890410958</v>
          </cell>
          <cell r="U8">
            <v>244427.02465753423</v>
          </cell>
          <cell r="V8">
            <v>367240.66849315068</v>
          </cell>
          <cell r="W8">
            <v>1148.9782608695652</v>
          </cell>
          <cell r="X8">
            <v>122813.64383561625</v>
          </cell>
          <cell r="Y8">
            <v>0.33442277604912601</v>
          </cell>
          <cell r="Z8">
            <v>0.39628040057224612</v>
          </cell>
          <cell r="AA8">
            <v>2.412656453779559</v>
          </cell>
          <cell r="AB8">
            <v>18.952490870906097</v>
          </cell>
          <cell r="AC8">
            <v>940</v>
          </cell>
        </row>
        <row r="9">
          <cell r="A9">
            <v>116115</v>
          </cell>
          <cell r="B9">
            <v>8</v>
          </cell>
          <cell r="C9">
            <v>11</v>
          </cell>
          <cell r="D9">
            <v>6115</v>
          </cell>
          <cell r="E9">
            <v>145</v>
          </cell>
          <cell r="F9" t="str">
            <v>H.E. WHITE FLAT SHEET QUEEN</v>
          </cell>
          <cell r="G9">
            <v>10.729894299820467</v>
          </cell>
          <cell r="H9">
            <v>6.32</v>
          </cell>
          <cell r="I9">
            <v>11.99</v>
          </cell>
          <cell r="J9">
            <v>2175</v>
          </cell>
          <cell r="K9">
            <v>1</v>
          </cell>
          <cell r="L9">
            <v>44560</v>
          </cell>
          <cell r="M9">
            <v>46</v>
          </cell>
          <cell r="N9">
            <v>19158</v>
          </cell>
          <cell r="O9">
            <v>8.8082758620689656</v>
          </cell>
          <cell r="P9">
            <v>4</v>
          </cell>
          <cell r="Q9">
            <v>54984</v>
          </cell>
          <cell r="R9">
            <v>121078.56000000001</v>
          </cell>
          <cell r="S9">
            <v>229704.42</v>
          </cell>
          <cell r="T9">
            <v>48832.876712328762</v>
          </cell>
          <cell r="U9">
            <v>308623.78082191781</v>
          </cell>
          <cell r="V9">
            <v>523971.605479452</v>
          </cell>
          <cell r="W9">
            <v>968.695652173913</v>
          </cell>
          <cell r="X9">
            <v>215347.82465753437</v>
          </cell>
          <cell r="Y9">
            <v>0.41099140183461602</v>
          </cell>
          <cell r="Z9">
            <v>0.47289407839866548</v>
          </cell>
          <cell r="AA9">
            <v>2.2810688861775144</v>
          </cell>
          <cell r="AB9">
            <v>19.777109515260324</v>
          </cell>
          <cell r="AC9">
            <v>790</v>
          </cell>
        </row>
        <row r="10">
          <cell r="A10">
            <v>116116</v>
          </cell>
          <cell r="B10">
            <v>8</v>
          </cell>
          <cell r="C10">
            <v>11</v>
          </cell>
          <cell r="D10">
            <v>6116</v>
          </cell>
          <cell r="E10">
            <v>145</v>
          </cell>
          <cell r="F10" t="str">
            <v>H.E. WHITE FITTED SHEET QUEEN</v>
          </cell>
          <cell r="G10">
            <v>10.73062770043207</v>
          </cell>
          <cell r="H10">
            <v>6.32</v>
          </cell>
          <cell r="I10">
            <v>11.99</v>
          </cell>
          <cell r="J10">
            <v>2175</v>
          </cell>
          <cell r="K10">
            <v>1</v>
          </cell>
          <cell r="L10">
            <v>41660</v>
          </cell>
          <cell r="M10">
            <v>46</v>
          </cell>
          <cell r="N10">
            <v>19300</v>
          </cell>
          <cell r="O10">
            <v>8.8735632183908049</v>
          </cell>
          <cell r="P10">
            <v>4</v>
          </cell>
          <cell r="Q10">
            <v>54984</v>
          </cell>
          <cell r="R10">
            <v>121976</v>
          </cell>
          <cell r="S10">
            <v>231407</v>
          </cell>
          <cell r="T10">
            <v>45654.794520547948</v>
          </cell>
          <cell r="U10">
            <v>288538.30136986304</v>
          </cell>
          <cell r="V10">
            <v>489904.60273972608</v>
          </cell>
          <cell r="W10">
            <v>905.6521739130435</v>
          </cell>
          <cell r="X10">
            <v>201366.30136986301</v>
          </cell>
          <cell r="Y10">
            <v>0.41103165849789702</v>
          </cell>
          <cell r="Z10">
            <v>0.47289407839866548</v>
          </cell>
          <cell r="AA10">
            <v>2.1170690719802172</v>
          </cell>
          <cell r="AB10">
            <v>21.310609697551609</v>
          </cell>
          <cell r="AC10">
            <v>740</v>
          </cell>
        </row>
        <row r="11">
          <cell r="A11">
            <v>116117</v>
          </cell>
          <cell r="B11">
            <v>8</v>
          </cell>
          <cell r="C11">
            <v>11</v>
          </cell>
          <cell r="D11">
            <v>6117</v>
          </cell>
          <cell r="E11">
            <v>145</v>
          </cell>
          <cell r="F11" t="str">
            <v>H.E. WHITE PILLOWCASE STANDARD</v>
          </cell>
          <cell r="G11">
            <v>4.372392200605411</v>
          </cell>
          <cell r="H11">
            <v>2.81</v>
          </cell>
          <cell r="I11">
            <v>4.99</v>
          </cell>
          <cell r="J11">
            <v>2175</v>
          </cell>
          <cell r="K11">
            <v>1</v>
          </cell>
          <cell r="L11">
            <v>253712</v>
          </cell>
          <cell r="M11">
            <v>46</v>
          </cell>
          <cell r="N11">
            <v>53362</v>
          </cell>
          <cell r="O11">
            <v>24.534252873563219</v>
          </cell>
          <cell r="P11">
            <v>4</v>
          </cell>
          <cell r="Q11">
            <v>24447</v>
          </cell>
          <cell r="R11">
            <v>149947.22</v>
          </cell>
          <cell r="S11">
            <v>266276.38</v>
          </cell>
          <cell r="T11">
            <v>278040.54794520547</v>
          </cell>
          <cell r="U11">
            <v>781293.93972602743</v>
          </cell>
          <cell r="V11">
            <v>1215702.3232876712</v>
          </cell>
          <cell r="W11">
            <v>5515.478260869565</v>
          </cell>
          <cell r="X11">
            <v>434408.38356164464</v>
          </cell>
          <cell r="Y11">
            <v>0.35733121113633898</v>
          </cell>
          <cell r="Z11">
            <v>0.43687374749498997</v>
          </cell>
          <cell r="AA11">
            <v>4.5655657602363044</v>
          </cell>
          <cell r="AB11">
            <v>9.6749542788673768</v>
          </cell>
          <cell r="AC11">
            <v>4480</v>
          </cell>
        </row>
        <row r="12">
          <cell r="F12" t="str">
            <v>HE WHITE SHEETS &amp; PC</v>
          </cell>
          <cell r="H12">
            <v>3.7584215136170793</v>
          </cell>
          <cell r="I12">
            <v>6.2570316135212805</v>
          </cell>
          <cell r="K12">
            <v>7</v>
          </cell>
          <cell r="L12">
            <v>732325</v>
          </cell>
          <cell r="N12">
            <v>219210</v>
          </cell>
          <cell r="O12">
            <v>100.78620689655172</v>
          </cell>
          <cell r="P12">
            <v>28</v>
          </cell>
          <cell r="Q12">
            <v>258651</v>
          </cell>
          <cell r="R12">
            <v>823883.58</v>
          </cell>
          <cell r="S12">
            <v>1371603.9</v>
          </cell>
          <cell r="T12">
            <v>802547.94520547939</v>
          </cell>
          <cell r="U12">
            <v>2810902.2246575346</v>
          </cell>
          <cell r="V12">
            <v>4058816.9424657533</v>
          </cell>
          <cell r="W12">
            <v>15920.108695652172</v>
          </cell>
          <cell r="X12">
            <v>1247914.7178082198</v>
          </cell>
          <cell r="Y12">
            <v>0.3074577482792572</v>
          </cell>
          <cell r="Z12">
            <v>0.39932834836646347</v>
          </cell>
          <cell r="AA12">
            <v>2.9591757084284711</v>
          </cell>
          <cell r="AB12">
            <v>13.769378349776398</v>
          </cell>
          <cell r="AC12">
            <v>12930</v>
          </cell>
        </row>
        <row r="13">
          <cell r="A13">
            <v>116171</v>
          </cell>
          <cell r="B13">
            <v>8</v>
          </cell>
          <cell r="C13">
            <v>11</v>
          </cell>
          <cell r="D13">
            <v>6171</v>
          </cell>
          <cell r="E13">
            <v>145</v>
          </cell>
          <cell r="F13" t="str">
            <v>H.E. HEATHER FLAT SHEET TWIN</v>
          </cell>
          <cell r="G13">
            <v>3.116908070350505</v>
          </cell>
          <cell r="H13">
            <v>2.92</v>
          </cell>
          <cell r="I13">
            <v>3.99</v>
          </cell>
          <cell r="J13">
            <v>1400</v>
          </cell>
          <cell r="K13">
            <v>1</v>
          </cell>
          <cell r="L13">
            <v>40085</v>
          </cell>
          <cell r="M13">
            <v>31</v>
          </cell>
          <cell r="N13">
            <v>21889</v>
          </cell>
          <cell r="O13">
            <v>15.635</v>
          </cell>
          <cell r="P13">
            <v>4</v>
          </cell>
          <cell r="Q13">
            <v>16352</v>
          </cell>
          <cell r="R13">
            <v>63915.88</v>
          </cell>
          <cell r="S13">
            <v>87337.11</v>
          </cell>
          <cell r="T13">
            <v>65184.622182942985</v>
          </cell>
          <cell r="U13">
            <v>190339.09677419352</v>
          </cell>
          <cell r="V13">
            <v>203174.47494476355</v>
          </cell>
          <cell r="W13">
            <v>1293.0645161290322</v>
          </cell>
          <cell r="X13">
            <v>12835.378170570026</v>
          </cell>
          <cell r="Y13">
            <v>6.3174166804464693E-2</v>
          </cell>
          <cell r="Z13">
            <v>0.26817042606516295</v>
          </cell>
          <cell r="AA13">
            <v>2.3263246854030726</v>
          </cell>
          <cell r="AB13">
            <v>16.928002993638518</v>
          </cell>
          <cell r="AC13">
            <v>1050</v>
          </cell>
        </row>
        <row r="14">
          <cell r="A14">
            <v>116172</v>
          </cell>
          <cell r="B14">
            <v>8</v>
          </cell>
          <cell r="C14">
            <v>11</v>
          </cell>
          <cell r="D14">
            <v>6172</v>
          </cell>
          <cell r="E14">
            <v>145</v>
          </cell>
          <cell r="F14" t="str">
            <v>H.E. HEATHER FITTED SHEET TWIN</v>
          </cell>
          <cell r="G14">
            <v>3.1379567154678547</v>
          </cell>
          <cell r="H14">
            <v>2.92</v>
          </cell>
          <cell r="I14">
            <v>3.99</v>
          </cell>
          <cell r="J14">
            <v>1400</v>
          </cell>
          <cell r="K14">
            <v>1</v>
          </cell>
          <cell r="L14">
            <v>34562</v>
          </cell>
          <cell r="M14">
            <v>31</v>
          </cell>
          <cell r="N14">
            <v>15306</v>
          </cell>
          <cell r="O14">
            <v>10.932857142857143</v>
          </cell>
          <cell r="P14">
            <v>4</v>
          </cell>
          <cell r="Q14">
            <v>16352</v>
          </cell>
          <cell r="R14">
            <v>44693.52</v>
          </cell>
          <cell r="S14">
            <v>61070.94</v>
          </cell>
          <cell r="T14">
            <v>56203.340698188251</v>
          </cell>
          <cell r="U14">
            <v>164113.75483870969</v>
          </cell>
          <cell r="V14">
            <v>176363.6503756076</v>
          </cell>
          <cell r="W14">
            <v>1114.9032258064517</v>
          </cell>
          <cell r="X14">
            <v>12249.895536897924</v>
          </cell>
          <cell r="Y14">
            <v>6.9458165051635698E-2</v>
          </cell>
          <cell r="Z14">
            <v>0.26817042606516295</v>
          </cell>
          <cell r="AA14">
            <v>2.8878489568951711</v>
          </cell>
          <cell r="AB14">
            <v>13.728545801747583</v>
          </cell>
          <cell r="AC14">
            <v>910</v>
          </cell>
        </row>
        <row r="15">
          <cell r="A15">
            <v>116173</v>
          </cell>
          <cell r="B15">
            <v>8</v>
          </cell>
          <cell r="C15">
            <v>11</v>
          </cell>
          <cell r="D15">
            <v>6173</v>
          </cell>
          <cell r="E15">
            <v>145</v>
          </cell>
          <cell r="F15" t="str">
            <v>H.E. HEATHER FLAT SHEET FULL</v>
          </cell>
          <cell r="G15">
            <v>6.3083979825291179</v>
          </cell>
          <cell r="H15">
            <v>4.22</v>
          </cell>
          <cell r="I15">
            <v>6.99</v>
          </cell>
          <cell r="J15">
            <v>1400</v>
          </cell>
          <cell r="K15">
            <v>1</v>
          </cell>
          <cell r="L15">
            <v>19232</v>
          </cell>
          <cell r="M15">
            <v>31</v>
          </cell>
          <cell r="N15">
            <v>16137</v>
          </cell>
          <cell r="O15">
            <v>11.526428571428571</v>
          </cell>
          <cell r="P15">
            <v>4</v>
          </cell>
          <cell r="Q15">
            <v>23632</v>
          </cell>
          <cell r="R15">
            <v>68098.14</v>
          </cell>
          <cell r="S15">
            <v>112797.63</v>
          </cell>
          <cell r="T15">
            <v>31274.308440123728</v>
          </cell>
          <cell r="U15">
            <v>131977.58161732214</v>
          </cell>
          <cell r="V15">
            <v>197290.7842686699</v>
          </cell>
          <cell r="W15">
            <v>620.38709677419354</v>
          </cell>
          <cell r="X15">
            <v>65313.202651347674</v>
          </cell>
          <cell r="Y15">
            <v>0.33105044867379302</v>
          </cell>
          <cell r="Z15">
            <v>0.39628040057224612</v>
          </cell>
          <cell r="AA15">
            <v>1.7490685244775968</v>
          </cell>
          <cell r="AB15">
            <v>26.011179284525792</v>
          </cell>
          <cell r="AC15">
            <v>510</v>
          </cell>
        </row>
        <row r="16">
          <cell r="A16">
            <v>116174</v>
          </cell>
          <cell r="B16">
            <v>8</v>
          </cell>
          <cell r="C16">
            <v>11</v>
          </cell>
          <cell r="D16">
            <v>6174</v>
          </cell>
          <cell r="E16">
            <v>145</v>
          </cell>
          <cell r="F16" t="str">
            <v>H.E. HEATHER FITTED SHEET FULL</v>
          </cell>
          <cell r="G16">
            <v>6.2869015659955254</v>
          </cell>
          <cell r="H16">
            <v>4.22</v>
          </cell>
          <cell r="I16">
            <v>6.99</v>
          </cell>
          <cell r="J16">
            <v>1400</v>
          </cell>
          <cell r="K16">
            <v>1</v>
          </cell>
          <cell r="L16">
            <v>23244</v>
          </cell>
          <cell r="M16">
            <v>31</v>
          </cell>
          <cell r="N16">
            <v>15547</v>
          </cell>
          <cell r="O16">
            <v>11.105</v>
          </cell>
          <cell r="P16">
            <v>4</v>
          </cell>
          <cell r="Q16">
            <v>23632</v>
          </cell>
          <cell r="R16">
            <v>65608.34</v>
          </cell>
          <cell r="S16">
            <v>108673.53</v>
          </cell>
          <cell r="T16">
            <v>37798.462218294299</v>
          </cell>
          <cell r="U16">
            <v>159509.51056120193</v>
          </cell>
          <cell r="V16">
            <v>237635.21131241712</v>
          </cell>
          <cell r="W16">
            <v>749.80645161290317</v>
          </cell>
          <cell r="X16">
            <v>78125.700751215234</v>
          </cell>
          <cell r="Y16">
            <v>0.328763150543814</v>
          </cell>
          <cell r="Z16">
            <v>0.39628040057224612</v>
          </cell>
          <cell r="AA16">
            <v>2.186688987763783</v>
          </cell>
          <cell r="AB16">
            <v>20.734684219583549</v>
          </cell>
          <cell r="AC16">
            <v>610</v>
          </cell>
        </row>
        <row r="17">
          <cell r="A17">
            <v>116175</v>
          </cell>
          <cell r="B17">
            <v>8</v>
          </cell>
          <cell r="C17">
            <v>11</v>
          </cell>
          <cell r="D17">
            <v>6175</v>
          </cell>
          <cell r="E17">
            <v>145</v>
          </cell>
          <cell r="F17" t="str">
            <v>H.E. HEATHER FLAT SHEET QUEEN</v>
          </cell>
          <cell r="G17">
            <v>10.620670566116566</v>
          </cell>
          <cell r="H17">
            <v>6.32</v>
          </cell>
          <cell r="I17">
            <v>11.99</v>
          </cell>
          <cell r="J17">
            <v>1400</v>
          </cell>
          <cell r="K17">
            <v>1</v>
          </cell>
          <cell r="L17">
            <v>14361</v>
          </cell>
          <cell r="M17">
            <v>31</v>
          </cell>
          <cell r="N17">
            <v>13423</v>
          </cell>
          <cell r="O17">
            <v>9.5878571428571426</v>
          </cell>
          <cell r="P17">
            <v>4</v>
          </cell>
          <cell r="Q17">
            <v>35392</v>
          </cell>
          <cell r="R17">
            <v>84833.36</v>
          </cell>
          <cell r="S17">
            <v>160941.76999999999</v>
          </cell>
          <cell r="T17">
            <v>23353.283252319929</v>
          </cell>
          <cell r="U17">
            <v>147592.75015466195</v>
          </cell>
          <cell r="V17">
            <v>248027.52806009722</v>
          </cell>
          <cell r="W17">
            <v>463.25806451612902</v>
          </cell>
          <cell r="X17">
            <v>100434.77790543523</v>
          </cell>
          <cell r="Y17">
            <v>0.40493399539546199</v>
          </cell>
          <cell r="Z17">
            <v>0.47289407839866548</v>
          </cell>
          <cell r="AA17">
            <v>1.5411010333743518</v>
          </cell>
          <cell r="AB17">
            <v>28.975210639927582</v>
          </cell>
          <cell r="AC17">
            <v>380</v>
          </cell>
        </row>
        <row r="18">
          <cell r="A18">
            <v>116176</v>
          </cell>
          <cell r="B18">
            <v>8</v>
          </cell>
          <cell r="C18">
            <v>11</v>
          </cell>
          <cell r="D18">
            <v>6176</v>
          </cell>
          <cell r="E18">
            <v>145</v>
          </cell>
          <cell r="F18" t="str">
            <v>H.E. HEATHER FITTED SHEET QUEEN</v>
          </cell>
          <cell r="G18">
            <v>10.652992846367219</v>
          </cell>
          <cell r="H18">
            <v>6.32</v>
          </cell>
          <cell r="I18">
            <v>11.99</v>
          </cell>
          <cell r="J18">
            <v>1400</v>
          </cell>
          <cell r="K18">
            <v>1</v>
          </cell>
          <cell r="L18">
            <v>20549</v>
          </cell>
          <cell r="M18">
            <v>31</v>
          </cell>
          <cell r="N18">
            <v>13693</v>
          </cell>
          <cell r="O18">
            <v>9.7807142857142857</v>
          </cell>
          <cell r="P18">
            <v>4</v>
          </cell>
          <cell r="Q18">
            <v>35392</v>
          </cell>
          <cell r="R18">
            <v>86539.760000000009</v>
          </cell>
          <cell r="S18">
            <v>164179.07</v>
          </cell>
          <cell r="T18">
            <v>33415.96111356606</v>
          </cell>
          <cell r="U18">
            <v>211188.8742377375</v>
          </cell>
          <cell r="V18">
            <v>355979.99469730438</v>
          </cell>
          <cell r="W18">
            <v>662.87096774193549</v>
          </cell>
          <cell r="X18">
            <v>144791.12045956677</v>
          </cell>
          <cell r="Y18">
            <v>0.406739487095855</v>
          </cell>
          <cell r="Z18">
            <v>0.47289407839866548</v>
          </cell>
          <cell r="AA18">
            <v>2.1682422412144517</v>
          </cell>
          <cell r="AB18">
            <v>20.657112268236897</v>
          </cell>
          <cell r="AC18">
            <v>540</v>
          </cell>
        </row>
        <row r="19">
          <cell r="A19">
            <v>116177</v>
          </cell>
          <cell r="B19">
            <v>8</v>
          </cell>
          <cell r="C19">
            <v>11</v>
          </cell>
          <cell r="D19">
            <v>6177</v>
          </cell>
          <cell r="E19">
            <v>145</v>
          </cell>
          <cell r="F19" t="str">
            <v>H.E. HEATHER PILLOWCASE STANDARD</v>
          </cell>
          <cell r="G19">
            <v>4.3122797544197056</v>
          </cell>
          <cell r="H19">
            <v>2.81</v>
          </cell>
          <cell r="I19">
            <v>4.99</v>
          </cell>
          <cell r="J19">
            <v>1400</v>
          </cell>
          <cell r="K19">
            <v>1</v>
          </cell>
          <cell r="L19">
            <v>67595</v>
          </cell>
          <cell r="M19">
            <v>31</v>
          </cell>
          <cell r="N19">
            <v>25494</v>
          </cell>
          <cell r="O19">
            <v>18.21</v>
          </cell>
          <cell r="P19">
            <v>4</v>
          </cell>
          <cell r="Q19">
            <v>15736</v>
          </cell>
          <cell r="R19">
            <v>71638.14</v>
          </cell>
          <cell r="S19">
            <v>127215.06000000001</v>
          </cell>
          <cell r="T19">
            <v>109920.28281042863</v>
          </cell>
          <cell r="U19">
            <v>308875.99469730444</v>
          </cell>
          <cell r="V19">
            <v>474007.01016349974</v>
          </cell>
          <cell r="W19">
            <v>2180.483870967742</v>
          </cell>
          <cell r="X19">
            <v>165131.01546619536</v>
          </cell>
          <cell r="Y19">
            <v>0.34837251754828802</v>
          </cell>
          <cell r="Z19">
            <v>0.43687374749498997</v>
          </cell>
          <cell r="AA19">
            <v>3.7260290579079216</v>
          </cell>
          <cell r="AB19">
            <v>11.691900288482875</v>
          </cell>
          <cell r="AC19">
            <v>1770</v>
          </cell>
        </row>
        <row r="20">
          <cell r="F20" t="str">
            <v>HE HEATHER SHEETS &amp; PC</v>
          </cell>
          <cell r="H20">
            <v>3.9948237288972663</v>
          </cell>
          <cell r="I20">
            <v>6.7678152754570382</v>
          </cell>
          <cell r="K20">
            <v>7</v>
          </cell>
          <cell r="L20">
            <v>219628</v>
          </cell>
          <cell r="N20">
            <v>121489</v>
          </cell>
          <cell r="O20">
            <v>86.777857142857158</v>
          </cell>
          <cell r="P20">
            <v>28</v>
          </cell>
          <cell r="Q20">
            <v>166488</v>
          </cell>
          <cell r="R20">
            <v>485327.14</v>
          </cell>
          <cell r="S20">
            <v>822215.1100000001</v>
          </cell>
          <cell r="T20">
            <v>357150.2607158639</v>
          </cell>
          <cell r="U20">
            <v>1313597.5628811312</v>
          </cell>
          <cell r="V20">
            <v>1892478.6538223596</v>
          </cell>
          <cell r="W20">
            <v>7084.7741935483864</v>
          </cell>
          <cell r="X20">
            <v>578881.09094122821</v>
          </cell>
          <cell r="Y20">
            <v>0.30588513628517033</v>
          </cell>
          <cell r="Z20">
            <v>0.40973215634531468</v>
          </cell>
          <cell r="AA20">
            <v>2.301683137180925</v>
          </cell>
          <cell r="AB20">
            <v>17.147900085599289</v>
          </cell>
          <cell r="AC20">
            <v>5750</v>
          </cell>
        </row>
        <row r="21">
          <cell r="A21">
            <v>116181</v>
          </cell>
          <cell r="B21">
            <v>8</v>
          </cell>
          <cell r="C21">
            <v>11</v>
          </cell>
          <cell r="D21">
            <v>6181</v>
          </cell>
          <cell r="E21">
            <v>145</v>
          </cell>
          <cell r="F21" t="str">
            <v>H.E. TAUPE FLAT SHEET TWIN</v>
          </cell>
          <cell r="G21">
            <v>3.1520682607144015</v>
          </cell>
          <cell r="H21">
            <v>2.92</v>
          </cell>
          <cell r="I21">
            <v>3.99</v>
          </cell>
          <cell r="J21">
            <v>2175</v>
          </cell>
          <cell r="K21">
            <v>1</v>
          </cell>
          <cell r="L21">
            <v>61646</v>
          </cell>
          <cell r="M21">
            <v>31</v>
          </cell>
          <cell r="N21">
            <v>29737</v>
          </cell>
          <cell r="O21">
            <v>13.672183908045977</v>
          </cell>
          <cell r="P21">
            <v>4</v>
          </cell>
          <cell r="Q21">
            <v>25404</v>
          </cell>
          <cell r="R21">
            <v>86832.04</v>
          </cell>
          <cell r="S21">
            <v>118650.63</v>
          </cell>
          <cell r="T21">
            <v>100246.25718073353</v>
          </cell>
          <cell r="U21">
            <v>292719.07096774189</v>
          </cell>
          <cell r="V21">
            <v>315983.04551480332</v>
          </cell>
          <cell r="W21">
            <v>1988.5806451612902</v>
          </cell>
          <cell r="X21">
            <v>23263.974547061251</v>
          </cell>
          <cell r="Y21">
            <v>7.3624122804308398E-2</v>
          </cell>
          <cell r="Z21">
            <v>0.26817042606516295</v>
          </cell>
          <cell r="AA21">
            <v>2.6631383711557479</v>
          </cell>
          <cell r="AB21">
            <v>14.95388184148201</v>
          </cell>
          <cell r="AC21">
            <v>1620</v>
          </cell>
        </row>
        <row r="22">
          <cell r="A22">
            <v>116182</v>
          </cell>
          <cell r="B22">
            <v>8</v>
          </cell>
          <cell r="C22">
            <v>11</v>
          </cell>
          <cell r="D22">
            <v>6182</v>
          </cell>
          <cell r="E22">
            <v>145</v>
          </cell>
          <cell r="F22" t="str">
            <v>H.E. TAUPE FITTED SHEET TWIN</v>
          </cell>
          <cell r="G22">
            <v>3.1351294560911986</v>
          </cell>
          <cell r="H22">
            <v>2.92</v>
          </cell>
          <cell r="I22">
            <v>3.99</v>
          </cell>
          <cell r="J22">
            <v>2175</v>
          </cell>
          <cell r="K22">
            <v>1</v>
          </cell>
          <cell r="L22">
            <v>41404</v>
          </cell>
          <cell r="M22">
            <v>31</v>
          </cell>
          <cell r="N22">
            <v>23079</v>
          </cell>
          <cell r="O22">
            <v>10.611034482758621</v>
          </cell>
          <cell r="P22">
            <v>4</v>
          </cell>
          <cell r="Q22">
            <v>25404</v>
          </cell>
          <cell r="R22">
            <v>67390.679999999993</v>
          </cell>
          <cell r="S22">
            <v>92085.21</v>
          </cell>
          <cell r="T22">
            <v>67329.527176314616</v>
          </cell>
          <cell r="U22">
            <v>196602.21935483869</v>
          </cell>
          <cell r="V22">
            <v>211086.78391515682</v>
          </cell>
          <cell r="W22">
            <v>1335.6129032258063</v>
          </cell>
          <cell r="X22">
            <v>14484.564560318135</v>
          </cell>
          <cell r="Y22">
            <v>6.8619002533763504E-2</v>
          </cell>
          <cell r="Z22">
            <v>0.26817042606516295</v>
          </cell>
          <cell r="AA22">
            <v>2.2922984474396788</v>
          </cell>
          <cell r="AB22">
            <v>17.279707274659454</v>
          </cell>
          <cell r="AC22">
            <v>1090</v>
          </cell>
        </row>
        <row r="23">
          <cell r="A23">
            <v>116183</v>
          </cell>
          <cell r="B23">
            <v>8</v>
          </cell>
          <cell r="C23">
            <v>11</v>
          </cell>
          <cell r="D23">
            <v>6183</v>
          </cell>
          <cell r="E23">
            <v>145</v>
          </cell>
          <cell r="F23" t="str">
            <v>H.E. TAUPE FLAT SHEET FULL</v>
          </cell>
          <cell r="G23">
            <v>6.2985367980467384</v>
          </cell>
          <cell r="H23">
            <v>4.22</v>
          </cell>
          <cell r="I23">
            <v>6.99</v>
          </cell>
          <cell r="J23">
            <v>2175</v>
          </cell>
          <cell r="K23">
            <v>1</v>
          </cell>
          <cell r="L23">
            <v>28670</v>
          </cell>
          <cell r="M23">
            <v>31</v>
          </cell>
          <cell r="N23">
            <v>22923</v>
          </cell>
          <cell r="O23">
            <v>10.539310344827586</v>
          </cell>
          <cell r="P23">
            <v>4</v>
          </cell>
          <cell r="Q23">
            <v>36714</v>
          </cell>
          <cell r="R23">
            <v>96735.06</v>
          </cell>
          <cell r="S23">
            <v>160231.77000000002</v>
          </cell>
          <cell r="T23">
            <v>46622.006186478131</v>
          </cell>
          <cell r="U23">
            <v>196744.8661069377</v>
          </cell>
          <cell r="V23">
            <v>293650.42156429519</v>
          </cell>
          <cell r="W23">
            <v>924.83870967741939</v>
          </cell>
          <cell r="X23">
            <v>96905.555457357303</v>
          </cell>
          <cell r="Y23">
            <v>0.33000312051702502</v>
          </cell>
          <cell r="Z23">
            <v>0.39628040057224612</v>
          </cell>
          <cell r="AA23">
            <v>1.8326604116293239</v>
          </cell>
          <cell r="AB23">
            <v>24.785943494942448</v>
          </cell>
          <cell r="AC23">
            <v>760</v>
          </cell>
        </row>
        <row r="24">
          <cell r="A24">
            <v>116184</v>
          </cell>
          <cell r="B24">
            <v>8</v>
          </cell>
          <cell r="C24">
            <v>11</v>
          </cell>
          <cell r="D24">
            <v>6184</v>
          </cell>
          <cell r="E24">
            <v>145</v>
          </cell>
          <cell r="F24" t="str">
            <v>H.E. TAUPE FITTED SHEET FULL</v>
          </cell>
          <cell r="G24">
            <v>6.2856268502581756</v>
          </cell>
          <cell r="H24">
            <v>4.22</v>
          </cell>
          <cell r="I24">
            <v>6.99</v>
          </cell>
          <cell r="J24">
            <v>2175</v>
          </cell>
          <cell r="K24">
            <v>1</v>
          </cell>
          <cell r="L24">
            <v>29050</v>
          </cell>
          <cell r="M24">
            <v>31</v>
          </cell>
          <cell r="N24">
            <v>22159</v>
          </cell>
          <cell r="O24">
            <v>10.188045977011495</v>
          </cell>
          <cell r="P24">
            <v>4</v>
          </cell>
          <cell r="Q24">
            <v>36714</v>
          </cell>
          <cell r="R24">
            <v>93510.98</v>
          </cell>
          <cell r="S24">
            <v>154891.41</v>
          </cell>
          <cell r="T24">
            <v>47239.946973044629</v>
          </cell>
          <cell r="U24">
            <v>199352.57622624832</v>
          </cell>
          <cell r="V24">
            <v>296932.67909854173</v>
          </cell>
          <cell r="W24">
            <v>937.09677419354841</v>
          </cell>
          <cell r="X24">
            <v>97580.102872293341</v>
          </cell>
          <cell r="Y24">
            <v>0.32862702471326799</v>
          </cell>
          <cell r="Z24">
            <v>0.39628040057224612</v>
          </cell>
          <cell r="AA24">
            <v>1.9170377434006296</v>
          </cell>
          <cell r="AB24">
            <v>23.64643717728055</v>
          </cell>
          <cell r="AC24">
            <v>770</v>
          </cell>
        </row>
        <row r="25">
          <cell r="A25">
            <v>116185</v>
          </cell>
          <cell r="B25">
            <v>8</v>
          </cell>
          <cell r="C25">
            <v>11</v>
          </cell>
          <cell r="D25">
            <v>6185</v>
          </cell>
          <cell r="E25">
            <v>145</v>
          </cell>
          <cell r="F25" t="str">
            <v>H.E. TAUPE FLAT SHEET QUEEN</v>
          </cell>
          <cell r="G25">
            <v>10.635126229650909</v>
          </cell>
          <cell r="H25">
            <v>6.32</v>
          </cell>
          <cell r="I25">
            <v>11.99</v>
          </cell>
          <cell r="J25">
            <v>2175</v>
          </cell>
          <cell r="K25">
            <v>1</v>
          </cell>
          <cell r="L25">
            <v>22974</v>
          </cell>
          <cell r="M25">
            <v>31</v>
          </cell>
          <cell r="N25">
            <v>17416</v>
          </cell>
          <cell r="O25">
            <v>8.0073563218390813</v>
          </cell>
          <cell r="P25">
            <v>4</v>
          </cell>
          <cell r="Q25">
            <v>54984</v>
          </cell>
          <cell r="R25">
            <v>110069.12000000001</v>
          </cell>
          <cell r="S25">
            <v>208817.84</v>
          </cell>
          <cell r="T25">
            <v>37359.39902783915</v>
          </cell>
          <cell r="U25">
            <v>236111.40185594343</v>
          </cell>
          <cell r="V25">
            <v>397321.92452496686</v>
          </cell>
          <cell r="W25">
            <v>741.09677419354841</v>
          </cell>
          <cell r="X25">
            <v>161210.52266902346</v>
          </cell>
          <cell r="Y25">
            <v>0.405742831488005</v>
          </cell>
          <cell r="Z25">
            <v>0.47289407839866548</v>
          </cell>
          <cell r="AA25">
            <v>1.9027202107107652</v>
          </cell>
          <cell r="AB25">
            <v>23.500304692260816</v>
          </cell>
          <cell r="AC25">
            <v>610</v>
          </cell>
        </row>
        <row r="26">
          <cell r="A26">
            <v>116186</v>
          </cell>
          <cell r="B26">
            <v>8</v>
          </cell>
          <cell r="C26">
            <v>11</v>
          </cell>
          <cell r="D26">
            <v>6186</v>
          </cell>
          <cell r="E26">
            <v>145</v>
          </cell>
          <cell r="F26" t="str">
            <v>H.E. TAUPE FITTED SHEET QUEEN</v>
          </cell>
          <cell r="G26">
            <v>10.656792502049639</v>
          </cell>
          <cell r="H26">
            <v>6.32</v>
          </cell>
          <cell r="I26">
            <v>11.99</v>
          </cell>
          <cell r="J26">
            <v>2175</v>
          </cell>
          <cell r="K26">
            <v>1</v>
          </cell>
          <cell r="L26">
            <v>26834</v>
          </cell>
          <cell r="M26">
            <v>31</v>
          </cell>
          <cell r="N26">
            <v>18957</v>
          </cell>
          <cell r="O26">
            <v>8.7158620689655173</v>
          </cell>
          <cell r="P26">
            <v>4</v>
          </cell>
          <cell r="Q26">
            <v>54984</v>
          </cell>
          <cell r="R26">
            <v>119808.24</v>
          </cell>
          <cell r="S26">
            <v>227294.43</v>
          </cell>
          <cell r="T26">
            <v>43636.376491383126</v>
          </cell>
          <cell r="U26">
            <v>275781.89942554134</v>
          </cell>
          <cell r="V26">
            <v>465023.80980998679</v>
          </cell>
          <cell r="W26">
            <v>865.61290322580646</v>
          </cell>
          <cell r="X26">
            <v>189241.9103844456</v>
          </cell>
          <cell r="Y26">
            <v>0.40695101281323998</v>
          </cell>
          <cell r="Z26">
            <v>0.47289407839866548</v>
          </cell>
          <cell r="AA26">
            <v>2.0459093951839771</v>
          </cell>
          <cell r="AB26">
            <v>21.900089438771708</v>
          </cell>
          <cell r="AC26">
            <v>710</v>
          </cell>
        </row>
        <row r="27">
          <cell r="A27">
            <v>116187</v>
          </cell>
          <cell r="B27">
            <v>8</v>
          </cell>
          <cell r="C27">
            <v>11</v>
          </cell>
          <cell r="D27">
            <v>6187</v>
          </cell>
          <cell r="E27">
            <v>145</v>
          </cell>
          <cell r="F27" t="str">
            <v>H.E. TAUPE PILLOWCASE STANDARD</v>
          </cell>
          <cell r="G27">
            <v>4.3068535471450806</v>
          </cell>
          <cell r="H27">
            <v>2.81</v>
          </cell>
          <cell r="I27">
            <v>4.99</v>
          </cell>
          <cell r="J27">
            <v>2175</v>
          </cell>
          <cell r="K27">
            <v>1</v>
          </cell>
          <cell r="L27">
            <v>97656</v>
          </cell>
          <cell r="M27">
            <v>31</v>
          </cell>
          <cell r="N27">
            <v>36603</v>
          </cell>
          <cell r="O27">
            <v>16.828965517241379</v>
          </cell>
          <cell r="P27">
            <v>4</v>
          </cell>
          <cell r="Q27">
            <v>24447</v>
          </cell>
          <cell r="R27">
            <v>102854.43000000001</v>
          </cell>
          <cell r="S27">
            <v>182648.97</v>
          </cell>
          <cell r="T27">
            <v>158804.27750773309</v>
          </cell>
          <cell r="U27">
            <v>446240.01979672996</v>
          </cell>
          <cell r="V27">
            <v>683946.76588599198</v>
          </cell>
          <cell r="W27">
            <v>3150.1935483870966</v>
          </cell>
          <cell r="X27">
            <v>237706.74608926242</v>
          </cell>
          <cell r="Y27">
            <v>0.34755153170632302</v>
          </cell>
          <cell r="Z27">
            <v>0.43687374749498997</v>
          </cell>
          <cell r="AA27">
            <v>3.744596894721016</v>
          </cell>
          <cell r="AB27">
            <v>11.619286065372329</v>
          </cell>
          <cell r="AC27">
            <v>2560</v>
          </cell>
        </row>
        <row r="28">
          <cell r="F28" t="str">
            <v>HE TAUPE SHEETS &amp; PC</v>
          </cell>
          <cell r="H28">
            <v>3.9631573557123967</v>
          </cell>
          <cell r="I28">
            <v>6.6986215574048718</v>
          </cell>
          <cell r="K28">
            <v>7</v>
          </cell>
          <cell r="L28">
            <v>308234</v>
          </cell>
          <cell r="N28">
            <v>170874</v>
          </cell>
          <cell r="O28">
            <v>78.562758620689664</v>
          </cell>
          <cell r="P28">
            <v>28</v>
          </cell>
          <cell r="Q28">
            <v>258651</v>
          </cell>
          <cell r="R28">
            <v>677200.55</v>
          </cell>
          <cell r="S28">
            <v>1144620.26</v>
          </cell>
          <cell r="T28">
            <v>501237.79054352629</v>
          </cell>
          <cell r="U28">
            <v>1843552.0537339812</v>
          </cell>
          <cell r="V28">
            <v>2663945.4303137427</v>
          </cell>
          <cell r="W28">
            <v>9943.0322580645152</v>
          </cell>
          <cell r="X28">
            <v>820393.37657976151</v>
          </cell>
          <cell r="Y28">
            <v>0.3079617800140676</v>
          </cell>
          <cell r="Z28">
            <v>0.40836225456991293</v>
          </cell>
          <cell r="AA28">
            <v>2.3273617665248585</v>
          </cell>
          <cell r="AB28">
            <v>17.185300777980366</v>
          </cell>
          <cell r="AC28">
            <v>8070</v>
          </cell>
        </row>
        <row r="29">
          <cell r="A29">
            <v>116141</v>
          </cell>
          <cell r="B29">
            <v>8</v>
          </cell>
          <cell r="C29">
            <v>11</v>
          </cell>
          <cell r="D29">
            <v>6141</v>
          </cell>
          <cell r="E29">
            <v>145</v>
          </cell>
          <cell r="F29" t="str">
            <v>H.E. HUNTER GREEN FLAT SHEET TWIN</v>
          </cell>
          <cell r="G29">
            <v>3.1937649934441619</v>
          </cell>
          <cell r="H29">
            <v>2.92</v>
          </cell>
          <cell r="I29">
            <v>3.99</v>
          </cell>
          <cell r="J29">
            <v>2175</v>
          </cell>
          <cell r="K29">
            <v>1</v>
          </cell>
          <cell r="L29">
            <v>123554</v>
          </cell>
          <cell r="M29">
            <v>46</v>
          </cell>
          <cell r="N29">
            <v>33846</v>
          </cell>
          <cell r="O29">
            <v>15.561379310344828</v>
          </cell>
          <cell r="P29">
            <v>4</v>
          </cell>
          <cell r="Q29">
            <v>25404</v>
          </cell>
          <cell r="R29">
            <v>98830.319999999992</v>
          </cell>
          <cell r="S29">
            <v>135045.54</v>
          </cell>
          <cell r="T29">
            <v>135401.64383561644</v>
          </cell>
          <cell r="U29">
            <v>395372.79999999999</v>
          </cell>
          <cell r="V29">
            <v>432441.03013698629</v>
          </cell>
          <cell r="W29">
            <v>2685.9565217391305</v>
          </cell>
          <cell r="X29">
            <v>37068.230136986233</v>
          </cell>
          <cell r="Y29">
            <v>8.5718577918575303E-2</v>
          </cell>
          <cell r="Z29">
            <v>0.26817042606516295</v>
          </cell>
          <cell r="AA29">
            <v>3.2021866855949948</v>
          </cell>
          <cell r="AB29">
            <v>12.601097495831782</v>
          </cell>
          <cell r="AC29">
            <v>2180</v>
          </cell>
        </row>
        <row r="30">
          <cell r="A30">
            <v>116142</v>
          </cell>
          <cell r="B30">
            <v>8</v>
          </cell>
          <cell r="C30">
            <v>11</v>
          </cell>
          <cell r="D30">
            <v>6142</v>
          </cell>
          <cell r="E30">
            <v>145</v>
          </cell>
          <cell r="F30" t="str">
            <v>H.E. HUNTER GREEN FITTED SHEET TWIN</v>
          </cell>
          <cell r="G30">
            <v>3.1722199133589268</v>
          </cell>
          <cell r="H30">
            <v>2.92</v>
          </cell>
          <cell r="I30">
            <v>3.99</v>
          </cell>
          <cell r="J30">
            <v>2175</v>
          </cell>
          <cell r="K30">
            <v>1</v>
          </cell>
          <cell r="L30">
            <v>85179</v>
          </cell>
          <cell r="M30">
            <v>46</v>
          </cell>
          <cell r="N30">
            <v>24742</v>
          </cell>
          <cell r="O30">
            <v>11.375632183908046</v>
          </cell>
          <cell r="P30">
            <v>4</v>
          </cell>
          <cell r="Q30">
            <v>25404</v>
          </cell>
          <cell r="R30">
            <v>72246.64</v>
          </cell>
          <cell r="S30">
            <v>98720.58</v>
          </cell>
          <cell r="T30">
            <v>93346.849315068495</v>
          </cell>
          <cell r="U30">
            <v>272572.79999999999</v>
          </cell>
          <cell r="V30">
            <v>296116.73424657539</v>
          </cell>
          <cell r="W30">
            <v>1851.7173913043478</v>
          </cell>
          <cell r="X30">
            <v>23543.934246575292</v>
          </cell>
          <cell r="Y30">
            <v>7.9508962255980906E-2</v>
          </cell>
          <cell r="Z30">
            <v>0.26817042606516295</v>
          </cell>
          <cell r="AA30">
            <v>2.9995441097142601</v>
          </cell>
          <cell r="AB30">
            <v>13.36165017199075</v>
          </cell>
          <cell r="AC30">
            <v>1510</v>
          </cell>
        </row>
        <row r="31">
          <cell r="A31">
            <v>116143</v>
          </cell>
          <cell r="B31">
            <v>8</v>
          </cell>
          <cell r="C31">
            <v>11</v>
          </cell>
          <cell r="D31">
            <v>6143</v>
          </cell>
          <cell r="E31">
            <v>145</v>
          </cell>
          <cell r="F31" t="str">
            <v>H.E. HUNTER GREEN FLAT SHEET FULL</v>
          </cell>
          <cell r="G31">
            <v>6.3016405168435616</v>
          </cell>
          <cell r="H31">
            <v>4.22</v>
          </cell>
          <cell r="I31">
            <v>6.99</v>
          </cell>
          <cell r="J31">
            <v>2175</v>
          </cell>
          <cell r="K31">
            <v>1</v>
          </cell>
          <cell r="L31">
            <v>52008</v>
          </cell>
          <cell r="M31">
            <v>46</v>
          </cell>
          <cell r="N31">
            <v>23616</v>
          </cell>
          <cell r="O31">
            <v>10.857931034482759</v>
          </cell>
          <cell r="P31">
            <v>4</v>
          </cell>
          <cell r="Q31">
            <v>36714</v>
          </cell>
          <cell r="R31">
            <v>99659.51999999999</v>
          </cell>
          <cell r="S31">
            <v>165075.84</v>
          </cell>
          <cell r="T31">
            <v>56995.068493150691</v>
          </cell>
          <cell r="U31">
            <v>240519.1890410959</v>
          </cell>
          <cell r="V31">
            <v>359162.43287671229</v>
          </cell>
          <cell r="W31">
            <v>1130.608695652174</v>
          </cell>
          <cell r="X31">
            <v>118643.24383561645</v>
          </cell>
          <cell r="Y31">
            <v>0.33033311108108698</v>
          </cell>
          <cell r="Z31">
            <v>0.39628040057224612</v>
          </cell>
          <cell r="AA31">
            <v>2.1757419673085554</v>
          </cell>
          <cell r="AB31">
            <v>20.887863405629901</v>
          </cell>
          <cell r="AC31">
            <v>920</v>
          </cell>
        </row>
        <row r="32">
          <cell r="A32">
            <v>116144</v>
          </cell>
          <cell r="B32">
            <v>8</v>
          </cell>
          <cell r="C32">
            <v>11</v>
          </cell>
          <cell r="D32">
            <v>6144</v>
          </cell>
          <cell r="E32">
            <v>145</v>
          </cell>
          <cell r="F32" t="str">
            <v>H.E. HUNTER GREEN FITTED SHEET FULL</v>
          </cell>
          <cell r="G32">
            <v>6.3036641026109521</v>
          </cell>
          <cell r="H32">
            <v>4.22</v>
          </cell>
          <cell r="I32">
            <v>6.99</v>
          </cell>
          <cell r="J32">
            <v>2175</v>
          </cell>
          <cell r="K32">
            <v>1</v>
          </cell>
          <cell r="L32">
            <v>54731</v>
          </cell>
          <cell r="M32">
            <v>46</v>
          </cell>
          <cell r="N32">
            <v>23333</v>
          </cell>
          <cell r="O32">
            <v>10.727816091954024</v>
          </cell>
          <cell r="P32">
            <v>4</v>
          </cell>
          <cell r="Q32">
            <v>36714</v>
          </cell>
          <cell r="R32">
            <v>98465.26</v>
          </cell>
          <cell r="S32">
            <v>163097.67000000001</v>
          </cell>
          <cell r="T32">
            <v>59979.178082191786</v>
          </cell>
          <cell r="U32">
            <v>253112.13150684931</v>
          </cell>
          <cell r="V32">
            <v>378088.59178082197</v>
          </cell>
          <cell r="W32">
            <v>1189.804347826087</v>
          </cell>
          <cell r="X32">
            <v>124976.46027397239</v>
          </cell>
          <cell r="Y32">
            <v>0.330548085794721</v>
          </cell>
          <cell r="Z32">
            <v>0.39628040057224612</v>
          </cell>
          <cell r="AA32">
            <v>2.3181728579005569</v>
          </cell>
          <cell r="AB32">
            <v>19.610787305183532</v>
          </cell>
          <cell r="AC32">
            <v>970</v>
          </cell>
        </row>
        <row r="33">
          <cell r="A33">
            <v>116145</v>
          </cell>
          <cell r="B33">
            <v>8</v>
          </cell>
          <cell r="C33">
            <v>11</v>
          </cell>
          <cell r="D33">
            <v>6145</v>
          </cell>
          <cell r="E33">
            <v>145</v>
          </cell>
          <cell r="F33" t="str">
            <v>H.E. HUNTER GREEN FLAT SHEET QUEEN</v>
          </cell>
          <cell r="G33">
            <v>10.632131243826255</v>
          </cell>
          <cell r="H33">
            <v>6.32</v>
          </cell>
          <cell r="I33">
            <v>11.99</v>
          </cell>
          <cell r="J33">
            <v>2175</v>
          </cell>
          <cell r="K33">
            <v>1</v>
          </cell>
          <cell r="L33">
            <v>37457</v>
          </cell>
          <cell r="M33">
            <v>46</v>
          </cell>
          <cell r="N33">
            <v>19667</v>
          </cell>
          <cell r="O33">
            <v>9.0422988505747135</v>
          </cell>
          <cell r="P33">
            <v>4</v>
          </cell>
          <cell r="Q33">
            <v>54984</v>
          </cell>
          <cell r="R33">
            <v>124295.44</v>
          </cell>
          <cell r="S33">
            <v>235807.33000000002</v>
          </cell>
          <cell r="T33">
            <v>41048.767123287667</v>
          </cell>
          <cell r="U33">
            <v>259428.20821917808</v>
          </cell>
          <cell r="V33">
            <v>436435.8794520548</v>
          </cell>
          <cell r="W33">
            <v>814.28260869565213</v>
          </cell>
          <cell r="X33">
            <v>177007.67123287678</v>
          </cell>
          <cell r="Y33">
            <v>0.40557543402506202</v>
          </cell>
          <cell r="Z33">
            <v>0.47289407839866548</v>
          </cell>
          <cell r="AA33">
            <v>1.8508155766491854</v>
          </cell>
          <cell r="AB33">
            <v>24.152548255332782</v>
          </cell>
          <cell r="AC33">
            <v>670</v>
          </cell>
        </row>
        <row r="34">
          <cell r="A34">
            <v>116146</v>
          </cell>
          <cell r="B34">
            <v>8</v>
          </cell>
          <cell r="C34">
            <v>11</v>
          </cell>
          <cell r="D34">
            <v>6146</v>
          </cell>
          <cell r="E34">
            <v>145</v>
          </cell>
          <cell r="F34" t="str">
            <v>H.E. HUNTER GREEN FITTTED SHEET QUEEN</v>
          </cell>
          <cell r="G34">
            <v>10.662301982845287</v>
          </cell>
          <cell r="H34">
            <v>6.32</v>
          </cell>
          <cell r="I34">
            <v>11.99</v>
          </cell>
          <cell r="J34">
            <v>2175</v>
          </cell>
          <cell r="K34">
            <v>1</v>
          </cell>
          <cell r="L34">
            <v>46751</v>
          </cell>
          <cell r="M34">
            <v>46</v>
          </cell>
          <cell r="N34">
            <v>18931</v>
          </cell>
          <cell r="O34">
            <v>8.7039080459770108</v>
          </cell>
          <cell r="P34">
            <v>4</v>
          </cell>
          <cell r="Q34">
            <v>54984</v>
          </cell>
          <cell r="R34">
            <v>119643.92</v>
          </cell>
          <cell r="S34">
            <v>226982.69</v>
          </cell>
          <cell r="T34">
            <v>51233.972602739726</v>
          </cell>
          <cell r="U34">
            <v>323798.70684931509</v>
          </cell>
          <cell r="V34">
            <v>546272.08767123288</v>
          </cell>
          <cell r="W34">
            <v>1016.3260869565217</v>
          </cell>
          <cell r="X34">
            <v>222473.38082191782</v>
          </cell>
          <cell r="Y34">
            <v>0.40725745620708098</v>
          </cell>
          <cell r="Z34">
            <v>0.47289407839866548</v>
          </cell>
          <cell r="AA34">
            <v>2.406668489439582</v>
          </cell>
          <cell r="AB34">
            <v>18.6268956813758</v>
          </cell>
          <cell r="AC34">
            <v>830</v>
          </cell>
        </row>
        <row r="35">
          <cell r="A35">
            <v>116147</v>
          </cell>
          <cell r="B35">
            <v>8</v>
          </cell>
          <cell r="C35">
            <v>11</v>
          </cell>
          <cell r="D35">
            <v>6147</v>
          </cell>
          <cell r="E35">
            <v>145</v>
          </cell>
          <cell r="F35" t="str">
            <v>H.E. HUNTER GREEN PILLOWCASE STANDARD</v>
          </cell>
          <cell r="G35">
            <v>4.3244168200211073</v>
          </cell>
          <cell r="H35">
            <v>2.81</v>
          </cell>
          <cell r="I35">
            <v>4.99</v>
          </cell>
          <cell r="J35">
            <v>2175</v>
          </cell>
          <cell r="K35">
            <v>1</v>
          </cell>
          <cell r="L35">
            <v>188561</v>
          </cell>
          <cell r="M35">
            <v>46</v>
          </cell>
          <cell r="N35">
            <v>39359</v>
          </cell>
          <cell r="O35">
            <v>18.096091954022988</v>
          </cell>
          <cell r="P35">
            <v>4</v>
          </cell>
          <cell r="Q35">
            <v>24447</v>
          </cell>
          <cell r="R35">
            <v>110598.79000000001</v>
          </cell>
          <cell r="S35">
            <v>196401.41</v>
          </cell>
          <cell r="T35">
            <v>206642.19178082192</v>
          </cell>
          <cell r="U35">
            <v>580664.55890410964</v>
          </cell>
          <cell r="V35">
            <v>893606.96986301371</v>
          </cell>
          <cell r="W35">
            <v>4099.152173913043</v>
          </cell>
          <cell r="X35">
            <v>312942.41095890442</v>
          </cell>
          <cell r="Y35">
            <v>0.35020139895157398</v>
          </cell>
          <cell r="Z35">
            <v>0.43687374749498997</v>
          </cell>
          <cell r="AA35">
            <v>4.549900990339192</v>
          </cell>
          <cell r="AB35">
            <v>9.6017416114679079</v>
          </cell>
          <cell r="AC35">
            <v>3330</v>
          </cell>
        </row>
        <row r="36">
          <cell r="F36" t="str">
            <v>HE HUNTER SHEETS &amp; PC</v>
          </cell>
          <cell r="H36">
            <v>3.9442155601818043</v>
          </cell>
          <cell r="I36">
            <v>6.6548827754585975</v>
          </cell>
          <cell r="K36">
            <v>7</v>
          </cell>
          <cell r="L36">
            <v>588241</v>
          </cell>
          <cell r="N36">
            <v>183494</v>
          </cell>
          <cell r="O36">
            <v>84.365057471264379</v>
          </cell>
          <cell r="P36">
            <v>28</v>
          </cell>
          <cell r="Q36">
            <v>258651</v>
          </cell>
          <cell r="R36">
            <v>723739.89</v>
          </cell>
          <cell r="S36">
            <v>1221131.0599999998</v>
          </cell>
          <cell r="T36">
            <v>644647.67123287672</v>
          </cell>
          <cell r="U36">
            <v>2325468.3945205477</v>
          </cell>
          <cell r="V36">
            <v>3342123.7260273979</v>
          </cell>
          <cell r="W36">
            <v>12787.847826086956</v>
          </cell>
          <cell r="X36">
            <v>1016655.3315068494</v>
          </cell>
          <cell r="Y36">
            <v>0.30419440297480926</v>
          </cell>
          <cell r="Z36">
            <v>0.4073200545730119</v>
          </cell>
          <cell r="AA36">
            <v>2.7369082938791176</v>
          </cell>
          <cell r="AB36">
            <v>14.349091613811346</v>
          </cell>
          <cell r="AC36">
            <v>10380</v>
          </cell>
        </row>
        <row r="37">
          <cell r="A37">
            <v>116151</v>
          </cell>
          <cell r="B37">
            <v>8</v>
          </cell>
          <cell r="C37">
            <v>11</v>
          </cell>
          <cell r="D37">
            <v>6151</v>
          </cell>
          <cell r="E37">
            <v>145</v>
          </cell>
          <cell r="F37" t="str">
            <v>H.E. NAVY FLAT SHEET TWIN</v>
          </cell>
          <cell r="G37">
            <v>3.2051436038871963</v>
          </cell>
          <cell r="H37">
            <v>2.92</v>
          </cell>
          <cell r="I37">
            <v>3.99</v>
          </cell>
          <cell r="J37">
            <v>2175</v>
          </cell>
          <cell r="K37">
            <v>1</v>
          </cell>
          <cell r="L37">
            <v>138506</v>
          </cell>
          <cell r="M37">
            <v>46</v>
          </cell>
          <cell r="N37">
            <v>33516</v>
          </cell>
          <cell r="O37">
            <v>15.409655172413792</v>
          </cell>
          <cell r="P37">
            <v>4</v>
          </cell>
          <cell r="Q37">
            <v>25404</v>
          </cell>
          <cell r="R37">
            <v>97866.72</v>
          </cell>
          <cell r="S37">
            <v>133728.84</v>
          </cell>
          <cell r="T37">
            <v>151787.39726027398</v>
          </cell>
          <cell r="U37">
            <v>443219.20000000001</v>
          </cell>
          <cell r="V37">
            <v>486500.40547945211</v>
          </cell>
          <cell r="W37">
            <v>3011</v>
          </cell>
          <cell r="X37">
            <v>43281.205479452008</v>
          </cell>
          <cell r="Y37">
            <v>8.8964376991213096E-2</v>
          </cell>
          <cell r="Z37">
            <v>0.26817042606516295</v>
          </cell>
          <cell r="AA37">
            <v>3.6379617551416144</v>
          </cell>
          <cell r="AB37">
            <v>11.131185652607106</v>
          </cell>
          <cell r="AC37">
            <v>2450</v>
          </cell>
        </row>
        <row r="38">
          <cell r="A38">
            <v>116152</v>
          </cell>
          <cell r="B38">
            <v>8</v>
          </cell>
          <cell r="C38">
            <v>11</v>
          </cell>
          <cell r="D38">
            <v>6152</v>
          </cell>
          <cell r="E38">
            <v>145</v>
          </cell>
          <cell r="F38" t="str">
            <v>H.E. NAVY FITTED SHEET TWIN</v>
          </cell>
          <cell r="G38">
            <v>3.2019398816880678</v>
          </cell>
          <cell r="H38">
            <v>2.92</v>
          </cell>
          <cell r="I38">
            <v>3.99</v>
          </cell>
          <cell r="J38">
            <v>2175</v>
          </cell>
          <cell r="K38">
            <v>1</v>
          </cell>
          <cell r="L38">
            <v>105991</v>
          </cell>
          <cell r="M38">
            <v>46</v>
          </cell>
          <cell r="N38">
            <v>24059</v>
          </cell>
          <cell r="O38">
            <v>11.061609195402299</v>
          </cell>
          <cell r="P38">
            <v>4</v>
          </cell>
          <cell r="Q38">
            <v>25404</v>
          </cell>
          <cell r="R38">
            <v>70252.28</v>
          </cell>
          <cell r="S38">
            <v>95995.41</v>
          </cell>
          <cell r="T38">
            <v>116154.5205479452</v>
          </cell>
          <cell r="U38">
            <v>339171.19999999995</v>
          </cell>
          <cell r="V38">
            <v>371919.79178082186</v>
          </cell>
          <cell r="W38">
            <v>2304.1521739130435</v>
          </cell>
          <cell r="X38">
            <v>32748.591780821949</v>
          </cell>
          <cell r="Y38">
            <v>8.8052834252287396E-2</v>
          </cell>
          <cell r="Z38">
            <v>0.26817042606516295</v>
          </cell>
          <cell r="AA38">
            <v>3.8743497400638409</v>
          </cell>
          <cell r="AB38">
            <v>10.441584662848733</v>
          </cell>
          <cell r="AC38">
            <v>1880</v>
          </cell>
        </row>
        <row r="39">
          <cell r="A39">
            <v>116153</v>
          </cell>
          <cell r="B39">
            <v>8</v>
          </cell>
          <cell r="C39">
            <v>11</v>
          </cell>
          <cell r="D39">
            <v>6153</v>
          </cell>
          <cell r="E39">
            <v>145</v>
          </cell>
          <cell r="F39" t="str">
            <v>H.E. NAVY FLAT SHEET FULL</v>
          </cell>
          <cell r="G39">
            <v>6.3274353835631691</v>
          </cell>
          <cell r="H39">
            <v>4.22</v>
          </cell>
          <cell r="I39">
            <v>6.99</v>
          </cell>
          <cell r="J39">
            <v>2175</v>
          </cell>
          <cell r="K39">
            <v>1</v>
          </cell>
          <cell r="L39">
            <v>62871</v>
          </cell>
          <cell r="M39">
            <v>46</v>
          </cell>
          <cell r="N39">
            <v>22946</v>
          </cell>
          <cell r="O39">
            <v>10.549885057471265</v>
          </cell>
          <cell r="P39">
            <v>4</v>
          </cell>
          <cell r="Q39">
            <v>36714</v>
          </cell>
          <cell r="R39">
            <v>96832.12</v>
          </cell>
          <cell r="S39">
            <v>160392.54</v>
          </cell>
          <cell r="T39">
            <v>68899.726027397264</v>
          </cell>
          <cell r="U39">
            <v>290756.84383561643</v>
          </cell>
          <cell r="V39">
            <v>435958.56438356166</v>
          </cell>
          <cell r="W39">
            <v>1366.7608695652175</v>
          </cell>
          <cell r="X39">
            <v>145201.72054794524</v>
          </cell>
          <cell r="Y39">
            <v>0.33306312207275501</v>
          </cell>
          <cell r="Z39">
            <v>0.39628040057224612</v>
          </cell>
          <cell r="AA39">
            <v>2.7180725760908935</v>
          </cell>
          <cell r="AB39">
            <v>16.788598877065738</v>
          </cell>
          <cell r="AC39">
            <v>1110</v>
          </cell>
        </row>
        <row r="40">
          <cell r="A40">
            <v>116154</v>
          </cell>
          <cell r="B40">
            <v>8</v>
          </cell>
          <cell r="C40">
            <v>11</v>
          </cell>
          <cell r="D40">
            <v>6154</v>
          </cell>
          <cell r="E40">
            <v>145</v>
          </cell>
          <cell r="F40" t="str">
            <v>H.E. NAVY FITTED SHEEET FULL</v>
          </cell>
          <cell r="G40">
            <v>6.3300013883104258</v>
          </cell>
          <cell r="H40">
            <v>4.22</v>
          </cell>
          <cell r="I40">
            <v>6.99</v>
          </cell>
          <cell r="J40">
            <v>2175</v>
          </cell>
          <cell r="K40">
            <v>1</v>
          </cell>
          <cell r="L40">
            <v>72030</v>
          </cell>
          <cell r="M40">
            <v>46</v>
          </cell>
          <cell r="N40">
            <v>22363</v>
          </cell>
          <cell r="O40">
            <v>10.28183908045977</v>
          </cell>
          <cell r="P40">
            <v>4</v>
          </cell>
          <cell r="Q40">
            <v>36714</v>
          </cell>
          <cell r="R40">
            <v>94371.86</v>
          </cell>
          <cell r="S40">
            <v>156317.37</v>
          </cell>
          <cell r="T40">
            <v>78936.986301369863</v>
          </cell>
          <cell r="U40">
            <v>333114.08219178079</v>
          </cell>
          <cell r="V40">
            <v>499671.23287671228</v>
          </cell>
          <cell r="W40">
            <v>1565.8695652173913</v>
          </cell>
          <cell r="X40">
            <v>166557.15068493143</v>
          </cell>
          <cell r="Y40">
            <v>0.33333347954819598</v>
          </cell>
          <cell r="Z40">
            <v>0.39628040057224612</v>
          </cell>
          <cell r="AA40">
            <v>3.1965176542869953</v>
          </cell>
          <cell r="AB40">
            <v>14.281521588227129</v>
          </cell>
          <cell r="AC40">
            <v>1280</v>
          </cell>
        </row>
        <row r="41">
          <cell r="A41">
            <v>116155</v>
          </cell>
          <cell r="B41">
            <v>8</v>
          </cell>
          <cell r="C41">
            <v>11</v>
          </cell>
          <cell r="D41">
            <v>6155</v>
          </cell>
          <cell r="E41">
            <v>145</v>
          </cell>
          <cell r="F41" t="str">
            <v>H.E. NAVY FLAT SHEET QUEEN</v>
          </cell>
          <cell r="G41">
            <v>10.660312064318246</v>
          </cell>
          <cell r="H41">
            <v>6.32</v>
          </cell>
          <cell r="I41">
            <v>11.99</v>
          </cell>
          <cell r="J41">
            <v>2175</v>
          </cell>
          <cell r="K41">
            <v>1</v>
          </cell>
          <cell r="L41">
            <v>43036</v>
          </cell>
          <cell r="M41">
            <v>46</v>
          </cell>
          <cell r="N41">
            <v>19250</v>
          </cell>
          <cell r="O41">
            <v>8.8505747126436773</v>
          </cell>
          <cell r="P41">
            <v>4</v>
          </cell>
          <cell r="Q41">
            <v>54984</v>
          </cell>
          <cell r="R41">
            <v>121660</v>
          </cell>
          <cell r="S41">
            <v>230807.5</v>
          </cell>
          <cell r="T41">
            <v>47162.739726027394</v>
          </cell>
          <cell r="U41">
            <v>298068.51506849314</v>
          </cell>
          <cell r="V41">
            <v>502769.52328767121</v>
          </cell>
          <cell r="W41">
            <v>935.56521739130437</v>
          </cell>
          <cell r="X41">
            <v>204701.00821917818</v>
          </cell>
          <cell r="Y41">
            <v>0.40714681128763203</v>
          </cell>
          <cell r="Z41">
            <v>0.47289407839866548</v>
          </cell>
          <cell r="AA41">
            <v>2.1783066983857595</v>
          </cell>
          <cell r="AB41">
            <v>20.575797007156797</v>
          </cell>
          <cell r="AC41">
            <v>760</v>
          </cell>
        </row>
        <row r="42">
          <cell r="A42">
            <v>116156</v>
          </cell>
          <cell r="B42">
            <v>8</v>
          </cell>
          <cell r="C42">
            <v>11</v>
          </cell>
          <cell r="D42">
            <v>6156</v>
          </cell>
          <cell r="E42">
            <v>145</v>
          </cell>
          <cell r="F42" t="str">
            <v>H.E. NAVY FITTED SHEET QUEEN</v>
          </cell>
          <cell r="G42">
            <v>10.687943519862987</v>
          </cell>
          <cell r="H42">
            <v>6.32</v>
          </cell>
          <cell r="I42">
            <v>11.99</v>
          </cell>
          <cell r="J42">
            <v>2175</v>
          </cell>
          <cell r="K42">
            <v>1</v>
          </cell>
          <cell r="L42">
            <v>53718</v>
          </cell>
          <cell r="M42">
            <v>46</v>
          </cell>
          <cell r="N42">
            <v>18278</v>
          </cell>
          <cell r="O42">
            <v>8.4036781609195401</v>
          </cell>
          <cell r="P42">
            <v>4</v>
          </cell>
          <cell r="Q42">
            <v>54984</v>
          </cell>
          <cell r="R42">
            <v>115516.96</v>
          </cell>
          <cell r="S42">
            <v>219153.22</v>
          </cell>
          <cell r="T42">
            <v>58869.041095890418</v>
          </cell>
          <cell r="U42">
            <v>372052.33972602745</v>
          </cell>
          <cell r="V42">
            <v>629188.98630136985</v>
          </cell>
          <cell r="W42">
            <v>1167.7826086956522</v>
          </cell>
          <cell r="X42">
            <v>257136.64657534275</v>
          </cell>
          <cell r="Y42">
            <v>0.40867950993054902</v>
          </cell>
          <cell r="Z42">
            <v>0.47289407839866548</v>
          </cell>
          <cell r="AA42">
            <v>2.8710004183437041</v>
          </cell>
          <cell r="AB42">
            <v>15.651885773856062</v>
          </cell>
          <cell r="AC42">
            <v>950</v>
          </cell>
        </row>
        <row r="43">
          <cell r="A43">
            <v>116157</v>
          </cell>
          <cell r="B43">
            <v>8</v>
          </cell>
          <cell r="C43">
            <v>11</v>
          </cell>
          <cell r="D43">
            <v>6157</v>
          </cell>
          <cell r="E43">
            <v>145</v>
          </cell>
          <cell r="F43" t="str">
            <v>H.E. NAVY PILLOWCASE STANDARD</v>
          </cell>
          <cell r="G43">
            <v>4.3235291180820932</v>
          </cell>
          <cell r="H43">
            <v>2.81</v>
          </cell>
          <cell r="I43">
            <v>4.99</v>
          </cell>
          <cell r="J43">
            <v>2175</v>
          </cell>
          <cell r="K43">
            <v>1</v>
          </cell>
          <cell r="L43">
            <v>214317</v>
          </cell>
          <cell r="M43">
            <v>46</v>
          </cell>
          <cell r="N43">
            <v>37714</v>
          </cell>
          <cell r="O43">
            <v>17.339770114942528</v>
          </cell>
          <cell r="P43">
            <v>4</v>
          </cell>
          <cell r="Q43">
            <v>24447</v>
          </cell>
          <cell r="R43">
            <v>105976.34</v>
          </cell>
          <cell r="S43">
            <v>188192.86000000002</v>
          </cell>
          <cell r="T43">
            <v>234867.94520547945</v>
          </cell>
          <cell r="U43">
            <v>659978.92602739728</v>
          </cell>
          <cell r="V43">
            <v>1015458.3999999999</v>
          </cell>
          <cell r="W43">
            <v>4659.065217391304</v>
          </cell>
          <cell r="X43">
            <v>355479.47397260246</v>
          </cell>
          <cell r="Y43">
            <v>0.35006798306321801</v>
          </cell>
          <cell r="Z43">
            <v>0.43687374749498997</v>
          </cell>
          <cell r="AA43">
            <v>5.3958391407623001</v>
          </cell>
          <cell r="AB43">
            <v>8.0947568321691712</v>
          </cell>
          <cell r="AC43">
            <v>3790</v>
          </cell>
        </row>
        <row r="44">
          <cell r="F44" t="str">
            <v>HE NAVY SHEETS &amp; PC</v>
          </cell>
          <cell r="H44">
            <v>3.9437043441159623</v>
          </cell>
          <cell r="I44">
            <v>6.6502798019379536</v>
          </cell>
          <cell r="K44">
            <v>7</v>
          </cell>
          <cell r="L44">
            <v>690469</v>
          </cell>
          <cell r="N44">
            <v>178126</v>
          </cell>
          <cell r="O44">
            <v>81.897011494252865</v>
          </cell>
          <cell r="P44">
            <v>28</v>
          </cell>
          <cell r="Q44">
            <v>258651</v>
          </cell>
          <cell r="R44">
            <v>702476.27999999991</v>
          </cell>
          <cell r="S44">
            <v>1184587.74</v>
          </cell>
          <cell r="T44">
            <v>756678.35616438359</v>
          </cell>
          <cell r="U44">
            <v>2736361.1068493146</v>
          </cell>
          <cell r="V44">
            <v>3941466.9041095888</v>
          </cell>
          <cell r="W44">
            <v>15010.195652173914</v>
          </cell>
          <cell r="X44">
            <v>1205105.7972602739</v>
          </cell>
          <cell r="Y44">
            <v>0.30575058133908589</v>
          </cell>
          <cell r="Z44">
            <v>0.40698670408322823</v>
          </cell>
          <cell r="AA44">
            <v>3.32728996849958</v>
          </cell>
          <cell r="AB44">
            <v>11.867000546005686</v>
          </cell>
          <cell r="AC44">
            <v>12190</v>
          </cell>
        </row>
        <row r="45">
          <cell r="A45">
            <v>116161</v>
          </cell>
          <cell r="B45">
            <v>8</v>
          </cell>
          <cell r="C45">
            <v>11</v>
          </cell>
          <cell r="D45">
            <v>6161</v>
          </cell>
          <cell r="E45">
            <v>145</v>
          </cell>
          <cell r="F45" t="str">
            <v>H.E. SEA BLUE FLAT SHEET TWIN</v>
          </cell>
          <cell r="G45">
            <v>3.1824642360693058</v>
          </cell>
          <cell r="H45">
            <v>2.92</v>
          </cell>
          <cell r="I45">
            <v>3.99</v>
          </cell>
          <cell r="J45">
            <v>2175</v>
          </cell>
          <cell r="K45">
            <v>1</v>
          </cell>
          <cell r="L45">
            <v>91363</v>
          </cell>
          <cell r="M45">
            <v>46</v>
          </cell>
          <cell r="N45">
            <v>28317</v>
          </cell>
          <cell r="O45">
            <v>13.019310344827586</v>
          </cell>
          <cell r="P45">
            <v>4</v>
          </cell>
          <cell r="Q45">
            <v>25404</v>
          </cell>
          <cell r="R45">
            <v>82685.64</v>
          </cell>
          <cell r="S45">
            <v>112984.83</v>
          </cell>
          <cell r="T45">
            <v>100123.83561643836</v>
          </cell>
          <cell r="U45">
            <v>292361.59999999998</v>
          </cell>
          <cell r="V45">
            <v>318640.52602739725</v>
          </cell>
          <cell r="W45">
            <v>1986.1521739130435</v>
          </cell>
          <cell r="X45">
            <v>26278.926027397094</v>
          </cell>
          <cell r="Y45">
            <v>8.2472014326067197E-2</v>
          </cell>
          <cell r="Z45">
            <v>0.26817042606516295</v>
          </cell>
          <cell r="AA45">
            <v>2.8202062704116759</v>
          </cell>
          <cell r="AB45">
            <v>14.25721572190055</v>
          </cell>
          <cell r="AC45">
            <v>1620</v>
          </cell>
        </row>
        <row r="46">
          <cell r="A46">
            <v>116162</v>
          </cell>
          <cell r="B46">
            <v>8</v>
          </cell>
          <cell r="C46">
            <v>11</v>
          </cell>
          <cell r="D46">
            <v>6162</v>
          </cell>
          <cell r="E46">
            <v>145</v>
          </cell>
          <cell r="F46" t="str">
            <v>H.E. SEA BLUE FITTED SHEET TWIN</v>
          </cell>
          <cell r="G46">
            <v>3.1823561547714516</v>
          </cell>
          <cell r="H46">
            <v>2.92</v>
          </cell>
          <cell r="I46">
            <v>3.99</v>
          </cell>
          <cell r="J46">
            <v>2175</v>
          </cell>
          <cell r="K46">
            <v>1</v>
          </cell>
          <cell r="L46">
            <v>79808</v>
          </cell>
          <cell r="M46">
            <v>46</v>
          </cell>
          <cell r="N46">
            <v>20442</v>
          </cell>
          <cell r="O46">
            <v>9.3986206896551732</v>
          </cell>
          <cell r="P46">
            <v>4</v>
          </cell>
          <cell r="Q46">
            <v>25404</v>
          </cell>
          <cell r="R46">
            <v>59690.64</v>
          </cell>
          <cell r="S46">
            <v>81563.58</v>
          </cell>
          <cell r="T46">
            <v>87460.821917808222</v>
          </cell>
          <cell r="U46">
            <v>255385.60000000001</v>
          </cell>
          <cell r="V46">
            <v>278331.48493150686</v>
          </cell>
          <cell r="W46">
            <v>1734.9565217391305</v>
          </cell>
          <cell r="X46">
            <v>22945.884931506826</v>
          </cell>
          <cell r="Y46">
            <v>8.2440852629925995E-2</v>
          </cell>
          <cell r="Z46">
            <v>0.26817042606516295</v>
          </cell>
          <cell r="AA46">
            <v>3.4124481163223446</v>
          </cell>
          <cell r="AB46">
            <v>11.782427826784282</v>
          </cell>
          <cell r="AC46">
            <v>1410</v>
          </cell>
        </row>
        <row r="47">
          <cell r="A47">
            <v>116163</v>
          </cell>
          <cell r="B47">
            <v>8</v>
          </cell>
          <cell r="C47">
            <v>11</v>
          </cell>
          <cell r="D47">
            <v>6163</v>
          </cell>
          <cell r="E47">
            <v>145</v>
          </cell>
          <cell r="F47" t="str">
            <v>H.E. SEA BLUE FLAT SHEET FULL</v>
          </cell>
          <cell r="G47">
            <v>6.3012191936119875</v>
          </cell>
          <cell r="H47">
            <v>4.22</v>
          </cell>
          <cell r="I47">
            <v>6.99</v>
          </cell>
          <cell r="J47">
            <v>2175</v>
          </cell>
          <cell r="K47">
            <v>1</v>
          </cell>
          <cell r="L47">
            <v>40576</v>
          </cell>
          <cell r="M47">
            <v>46</v>
          </cell>
          <cell r="N47">
            <v>21348</v>
          </cell>
          <cell r="O47">
            <v>9.8151724137931033</v>
          </cell>
          <cell r="P47">
            <v>4</v>
          </cell>
          <cell r="Q47">
            <v>36714</v>
          </cell>
          <cell r="R47">
            <v>90088.56</v>
          </cell>
          <cell r="S47">
            <v>149222.52000000002</v>
          </cell>
          <cell r="T47">
            <v>44466.849315068488</v>
          </cell>
          <cell r="U47">
            <v>187650.10410958901</v>
          </cell>
          <cell r="V47">
            <v>280195.36438356159</v>
          </cell>
          <cell r="W47">
            <v>882.08695652173913</v>
          </cell>
          <cell r="X47">
            <v>92545.260273972614</v>
          </cell>
          <cell r="Y47">
            <v>0.33028833463242702</v>
          </cell>
          <cell r="Z47">
            <v>0.39628040057224612</v>
          </cell>
          <cell r="AA47">
            <v>1.8777015988174008</v>
          </cell>
          <cell r="AB47">
            <v>24.201695583596216</v>
          </cell>
          <cell r="AC47">
            <v>720</v>
          </cell>
        </row>
        <row r="48">
          <cell r="A48">
            <v>116164</v>
          </cell>
          <cell r="B48">
            <v>8</v>
          </cell>
          <cell r="C48">
            <v>11</v>
          </cell>
          <cell r="D48">
            <v>6164</v>
          </cell>
          <cell r="E48">
            <v>145</v>
          </cell>
          <cell r="F48" t="str">
            <v>H.E. SEA BLUE FITTED SHEET FULL</v>
          </cell>
          <cell r="G48">
            <v>6.2980627340630235</v>
          </cell>
          <cell r="H48">
            <v>4.22</v>
          </cell>
          <cell r="I48">
            <v>6.99</v>
          </cell>
          <cell r="J48">
            <v>2175</v>
          </cell>
          <cell r="K48">
            <v>1</v>
          </cell>
          <cell r="L48">
            <v>48331</v>
          </cell>
          <cell r="M48">
            <v>46</v>
          </cell>
          <cell r="N48">
            <v>20447</v>
          </cell>
          <cell r="O48">
            <v>9.4009195402298857</v>
          </cell>
          <cell r="P48">
            <v>4</v>
          </cell>
          <cell r="Q48">
            <v>36714</v>
          </cell>
          <cell r="R48">
            <v>86286.34</v>
          </cell>
          <cell r="S48">
            <v>142924.53</v>
          </cell>
          <cell r="T48">
            <v>52965.479452054795</v>
          </cell>
          <cell r="U48">
            <v>223514.32328767123</v>
          </cell>
          <cell r="V48">
            <v>333579.91232876712</v>
          </cell>
          <cell r="W48">
            <v>1050.6739130434783</v>
          </cell>
          <cell r="X48">
            <v>110065.58904109581</v>
          </cell>
          <cell r="Y48">
            <v>0.32995268891556701</v>
          </cell>
          <cell r="Z48">
            <v>0.39628040057224612</v>
          </cell>
          <cell r="AA48">
            <v>2.3339584347681055</v>
          </cell>
          <cell r="AB48">
            <v>19.460842937245246</v>
          </cell>
          <cell r="AC48">
            <v>860</v>
          </cell>
        </row>
        <row r="49">
          <cell r="A49">
            <v>116165</v>
          </cell>
          <cell r="B49">
            <v>8</v>
          </cell>
          <cell r="C49">
            <v>11</v>
          </cell>
          <cell r="D49">
            <v>6165</v>
          </cell>
          <cell r="E49">
            <v>145</v>
          </cell>
          <cell r="F49" t="str">
            <v>H.E. SEA BLUE FLAT SHEET QUEEN</v>
          </cell>
          <cell r="G49">
            <v>10.602857308315961</v>
          </cell>
          <cell r="H49">
            <v>6.32</v>
          </cell>
          <cell r="I49">
            <v>11.99</v>
          </cell>
          <cell r="J49">
            <v>2175</v>
          </cell>
          <cell r="K49">
            <v>1</v>
          </cell>
          <cell r="L49">
            <v>25902</v>
          </cell>
          <cell r="M49">
            <v>46</v>
          </cell>
          <cell r="N49">
            <v>18221</v>
          </cell>
          <cell r="O49">
            <v>8.3774712643678164</v>
          </cell>
          <cell r="P49">
            <v>4</v>
          </cell>
          <cell r="Q49">
            <v>54984</v>
          </cell>
          <cell r="R49">
            <v>115156.72</v>
          </cell>
          <cell r="S49">
            <v>218469.79</v>
          </cell>
          <cell r="T49">
            <v>28385.753424657534</v>
          </cell>
          <cell r="U49">
            <v>179397.96164383562</v>
          </cell>
          <cell r="V49">
            <v>300970.09315068496</v>
          </cell>
          <cell r="W49">
            <v>563.08695652173913</v>
          </cell>
          <cell r="X49">
            <v>121572.13150684928</v>
          </cell>
          <cell r="Y49">
            <v>0.40393425883010398</v>
          </cell>
          <cell r="Z49">
            <v>0.47289407839866548</v>
          </cell>
          <cell r="AA49">
            <v>1.3776279692981119</v>
          </cell>
          <cell r="AB49">
            <v>32.35912284765655</v>
          </cell>
          <cell r="AC49">
            <v>460</v>
          </cell>
        </row>
        <row r="50">
          <cell r="A50">
            <v>116166</v>
          </cell>
          <cell r="B50">
            <v>8</v>
          </cell>
          <cell r="C50">
            <v>11</v>
          </cell>
          <cell r="D50">
            <v>6166</v>
          </cell>
          <cell r="E50">
            <v>145</v>
          </cell>
          <cell r="F50" t="str">
            <v>H.E. SEA BLUE FITTED SHEET QUEEN</v>
          </cell>
          <cell r="G50">
            <v>10.635621198468122</v>
          </cell>
          <cell r="H50">
            <v>6.32</v>
          </cell>
          <cell r="I50">
            <v>11.99</v>
          </cell>
          <cell r="J50">
            <v>2175</v>
          </cell>
          <cell r="K50">
            <v>1</v>
          </cell>
          <cell r="L50">
            <v>35512</v>
          </cell>
          <cell r="M50">
            <v>46</v>
          </cell>
          <cell r="N50">
            <v>18943</v>
          </cell>
          <cell r="O50">
            <v>8.7094252873563214</v>
          </cell>
          <cell r="P50">
            <v>4</v>
          </cell>
          <cell r="Q50">
            <v>54984</v>
          </cell>
          <cell r="R50">
            <v>119719.76000000001</v>
          </cell>
          <cell r="S50">
            <v>227126.57</v>
          </cell>
          <cell r="T50">
            <v>38917.260273972606</v>
          </cell>
          <cell r="U50">
            <v>245957.08493150689</v>
          </cell>
          <cell r="V50">
            <v>413909.23835616437</v>
          </cell>
          <cell r="W50">
            <v>772</v>
          </cell>
          <cell r="X50">
            <v>167952.15342465742</v>
          </cell>
          <cell r="Y50">
            <v>0.40577048749063299</v>
          </cell>
          <cell r="Z50">
            <v>0.47289407839866548</v>
          </cell>
          <cell r="AA50">
            <v>1.822372602008494</v>
          </cell>
          <cell r="AB50">
            <v>24.537564766839377</v>
          </cell>
          <cell r="AC50">
            <v>630</v>
          </cell>
        </row>
        <row r="51">
          <cell r="A51">
            <v>116167</v>
          </cell>
          <cell r="B51">
            <v>8</v>
          </cell>
          <cell r="C51">
            <v>11</v>
          </cell>
          <cell r="D51">
            <v>6167</v>
          </cell>
          <cell r="E51">
            <v>145</v>
          </cell>
          <cell r="F51" t="str">
            <v>H.E. SEA BLUE PILLOWCASE STANDARD</v>
          </cell>
          <cell r="G51">
            <v>4.3308634257235292</v>
          </cell>
          <cell r="H51">
            <v>2.81</v>
          </cell>
          <cell r="I51">
            <v>4.99</v>
          </cell>
          <cell r="J51">
            <v>2175</v>
          </cell>
          <cell r="K51">
            <v>1</v>
          </cell>
          <cell r="L51">
            <v>137244</v>
          </cell>
          <cell r="M51">
            <v>46</v>
          </cell>
          <cell r="N51">
            <v>34141</v>
          </cell>
          <cell r="O51">
            <v>15.697011494252873</v>
          </cell>
          <cell r="P51">
            <v>4</v>
          </cell>
          <cell r="Q51">
            <v>24447</v>
          </cell>
          <cell r="R51">
            <v>95936.21</v>
          </cell>
          <cell r="S51">
            <v>170363.59</v>
          </cell>
          <cell r="T51">
            <v>150404.38356164386</v>
          </cell>
          <cell r="U51">
            <v>422636.31780821923</v>
          </cell>
          <cell r="V51">
            <v>651380.8438356166</v>
          </cell>
          <cell r="W51">
            <v>2983.5652173913045</v>
          </cell>
          <cell r="X51">
            <v>228744.52602739717</v>
          </cell>
          <cell r="Y51">
            <v>0.35116864149772797</v>
          </cell>
          <cell r="Z51">
            <v>0.43687374749498997</v>
          </cell>
          <cell r="AA51">
            <v>3.8234745102261383</v>
          </cell>
          <cell r="AB51">
            <v>11.443021188540119</v>
          </cell>
          <cell r="AC51">
            <v>2430</v>
          </cell>
        </row>
        <row r="52">
          <cell r="F52" t="str">
            <v>HE SEA BLUE SHEETS &amp; PC</v>
          </cell>
          <cell r="H52">
            <v>4.0131464422738308</v>
          </cell>
          <cell r="I52">
            <v>6.8124442261474503</v>
          </cell>
          <cell r="K52">
            <v>7</v>
          </cell>
          <cell r="L52">
            <v>458736</v>
          </cell>
          <cell r="N52">
            <v>161859</v>
          </cell>
          <cell r="O52">
            <v>74.417931034482763</v>
          </cell>
          <cell r="P52">
            <v>28</v>
          </cell>
          <cell r="Q52">
            <v>258651</v>
          </cell>
          <cell r="R52">
            <v>649563.87</v>
          </cell>
          <cell r="S52">
            <v>1102655.4100000001</v>
          </cell>
          <cell r="T52">
            <v>502724.38356164377</v>
          </cell>
          <cell r="U52">
            <v>1806902.9917808217</v>
          </cell>
          <cell r="V52">
            <v>2577007.4630136988</v>
          </cell>
          <cell r="W52">
            <v>9972.5217391304341</v>
          </cell>
          <cell r="X52">
            <v>770104.47123287618</v>
          </cell>
          <cell r="Y52">
            <v>0.29883672526593008</v>
          </cell>
          <cell r="Z52">
            <v>0.41090946082602553</v>
          </cell>
          <cell r="AA52">
            <v>2.3370922952381821</v>
          </cell>
          <cell r="AB52">
            <v>16.230498587422833</v>
          </cell>
          <cell r="AC52">
            <v>8100</v>
          </cell>
        </row>
        <row r="53">
          <cell r="A53">
            <v>117111</v>
          </cell>
          <cell r="B53">
            <v>8</v>
          </cell>
          <cell r="C53">
            <v>11</v>
          </cell>
          <cell r="D53">
            <v>7111</v>
          </cell>
          <cell r="E53">
            <v>145</v>
          </cell>
          <cell r="F53" t="str">
            <v>H.E. PALMER SHEET SET TWIN</v>
          </cell>
          <cell r="G53">
            <v>9.7808542607595381</v>
          </cell>
          <cell r="H53">
            <v>7.59</v>
          </cell>
          <cell r="I53">
            <v>11.99</v>
          </cell>
          <cell r="J53">
            <v>2175</v>
          </cell>
          <cell r="K53">
            <v>1</v>
          </cell>
          <cell r="L53">
            <v>56903</v>
          </cell>
          <cell r="M53">
            <v>46</v>
          </cell>
          <cell r="N53">
            <v>16876</v>
          </cell>
          <cell r="O53">
            <v>7.7590804597701153</v>
          </cell>
          <cell r="P53">
            <v>4</v>
          </cell>
          <cell r="Q53">
            <v>66033</v>
          </cell>
          <cell r="R53">
            <v>128088.84</v>
          </cell>
          <cell r="S53">
            <v>202343.24</v>
          </cell>
          <cell r="T53">
            <v>62359.452054794521</v>
          </cell>
          <cell r="U53">
            <v>473308.24109589041</v>
          </cell>
          <cell r="V53">
            <v>609928.71232876717</v>
          </cell>
          <cell r="W53">
            <v>1237.0217391304348</v>
          </cell>
          <cell r="X53">
            <v>136620.47123287671</v>
          </cell>
          <cell r="Y53">
            <v>0.22399416271328901</v>
          </cell>
          <cell r="Z53">
            <v>0.3669724770642202</v>
          </cell>
          <cell r="AA53">
            <v>3.0143271024461562</v>
          </cell>
          <cell r="AB53">
            <v>13.642444159358909</v>
          </cell>
          <cell r="AC53">
            <v>1010</v>
          </cell>
        </row>
        <row r="54">
          <cell r="A54">
            <v>117112</v>
          </cell>
          <cell r="B54">
            <v>8</v>
          </cell>
          <cell r="C54">
            <v>11</v>
          </cell>
          <cell r="D54">
            <v>7112</v>
          </cell>
          <cell r="E54">
            <v>145</v>
          </cell>
          <cell r="F54" t="str">
            <v>H.E. PALMER SHEET SET FULL</v>
          </cell>
          <cell r="G54">
            <v>18.139708627817043</v>
          </cell>
          <cell r="H54">
            <v>11.63</v>
          </cell>
          <cell r="I54">
            <v>19.989999999999998</v>
          </cell>
          <cell r="J54">
            <v>2175</v>
          </cell>
          <cell r="K54">
            <v>1</v>
          </cell>
          <cell r="L54">
            <v>44994</v>
          </cell>
          <cell r="M54">
            <v>46</v>
          </cell>
          <cell r="N54">
            <v>15819</v>
          </cell>
          <cell r="O54">
            <v>7.2731034482758616</v>
          </cell>
          <cell r="P54">
            <v>4</v>
          </cell>
          <cell r="Q54">
            <v>101181</v>
          </cell>
          <cell r="R54">
            <v>183974.97</v>
          </cell>
          <cell r="S54">
            <v>316221.81</v>
          </cell>
          <cell r="T54">
            <v>49308.493150684939</v>
          </cell>
          <cell r="U54">
            <v>573457.77534246584</v>
          </cell>
          <cell r="V54">
            <v>894441.69863013714</v>
          </cell>
          <cell r="W54">
            <v>978.13043478260875</v>
          </cell>
          <cell r="X54">
            <v>320983.92328767187</v>
          </cell>
          <cell r="Y54">
            <v>0.35886511527723702</v>
          </cell>
          <cell r="Z54">
            <v>0.418209104552276</v>
          </cell>
          <cell r="AA54">
            <v>2.8285262760027119</v>
          </cell>
          <cell r="AB54">
            <v>16.172689691958926</v>
          </cell>
          <cell r="AC54">
            <v>800</v>
          </cell>
        </row>
        <row r="55">
          <cell r="A55">
            <v>117113</v>
          </cell>
          <cell r="B55">
            <v>8</v>
          </cell>
          <cell r="C55">
            <v>11</v>
          </cell>
          <cell r="D55">
            <v>7113</v>
          </cell>
          <cell r="E55">
            <v>145</v>
          </cell>
          <cell r="F55" t="str">
            <v>H.E. PALMER SHEET SET QUEEN</v>
          </cell>
          <cell r="G55">
            <v>26.841077855403832</v>
          </cell>
          <cell r="H55">
            <v>16.350000000000001</v>
          </cell>
          <cell r="I55">
            <v>29.99</v>
          </cell>
          <cell r="J55">
            <v>2175</v>
          </cell>
          <cell r="K55">
            <v>1</v>
          </cell>
          <cell r="L55">
            <v>37788</v>
          </cell>
          <cell r="M55">
            <v>46</v>
          </cell>
          <cell r="N55">
            <v>12520</v>
          </cell>
          <cell r="O55">
            <v>5.75632183908046</v>
          </cell>
          <cell r="P55">
            <v>4</v>
          </cell>
          <cell r="Q55">
            <v>142245</v>
          </cell>
          <cell r="R55">
            <v>204702.00000000003</v>
          </cell>
          <cell r="S55">
            <v>375474.8</v>
          </cell>
          <cell r="T55">
            <v>41411.506849315068</v>
          </cell>
          <cell r="U55">
            <v>677078.1369863014</v>
          </cell>
          <cell r="V55">
            <v>1111529.4794520547</v>
          </cell>
          <cell r="W55">
            <v>821.47826086956525</v>
          </cell>
          <cell r="X55">
            <v>434451.34246575308</v>
          </cell>
          <cell r="Y55">
            <v>0.39085903747683098</v>
          </cell>
          <cell r="Z55">
            <v>0.4548182727575858</v>
          </cell>
          <cell r="AA55">
            <v>2.9603304388258671</v>
          </cell>
          <cell r="AB55">
            <v>15.240817190642531</v>
          </cell>
          <cell r="AC55">
            <v>670</v>
          </cell>
        </row>
        <row r="56">
          <cell r="F56" t="str">
            <v>HE PALMER SHEETS &amp; PC</v>
          </cell>
          <cell r="H56">
            <v>11.429079066681412</v>
          </cell>
          <cell r="I56">
            <v>19.77308083600575</v>
          </cell>
          <cell r="K56">
            <v>3</v>
          </cell>
          <cell r="L56">
            <v>139685</v>
          </cell>
          <cell r="N56">
            <v>45215</v>
          </cell>
          <cell r="O56">
            <v>20.788505747126436</v>
          </cell>
          <cell r="P56">
            <v>12</v>
          </cell>
          <cell r="Q56">
            <v>309459</v>
          </cell>
          <cell r="R56">
            <v>516765.81000000006</v>
          </cell>
          <cell r="S56">
            <v>894039.85</v>
          </cell>
          <cell r="T56">
            <v>153079.45205479453</v>
          </cell>
          <cell r="U56">
            <v>1723844.1534246576</v>
          </cell>
          <cell r="V56">
            <v>2615899.8904109588</v>
          </cell>
          <cell r="W56">
            <v>3036.630434782609</v>
          </cell>
          <cell r="X56">
            <v>892055.73698630161</v>
          </cell>
          <cell r="Y56">
            <v>0.34101294940845744</v>
          </cell>
          <cell r="Z56">
            <v>0.42198794606303058</v>
          </cell>
          <cell r="AA56">
            <v>2.9259320939787625</v>
          </cell>
          <cell r="AB56">
            <v>14.88985932634141</v>
          </cell>
          <cell r="AC56">
            <v>2470</v>
          </cell>
        </row>
        <row r="57">
          <cell r="A57">
            <v>117181</v>
          </cell>
          <cell r="B57">
            <v>8</v>
          </cell>
          <cell r="C57">
            <v>11</v>
          </cell>
          <cell r="D57">
            <v>7181</v>
          </cell>
          <cell r="E57">
            <v>145</v>
          </cell>
          <cell r="F57" t="str">
            <v>H.E. IVERTON SHEET SET TWIN</v>
          </cell>
          <cell r="G57">
            <v>9.7856175595238106</v>
          </cell>
          <cell r="H57">
            <v>7.59</v>
          </cell>
          <cell r="I57">
            <v>11.99</v>
          </cell>
          <cell r="J57">
            <v>2175</v>
          </cell>
          <cell r="K57">
            <v>1</v>
          </cell>
          <cell r="L57">
            <v>22848</v>
          </cell>
          <cell r="M57">
            <v>31</v>
          </cell>
          <cell r="N57">
            <v>17603</v>
          </cell>
          <cell r="O57">
            <v>8.0933333333333337</v>
          </cell>
          <cell r="P57">
            <v>4</v>
          </cell>
          <cell r="Q57">
            <v>66033</v>
          </cell>
          <cell r="R57">
            <v>133606.76999999999</v>
          </cell>
          <cell r="S57">
            <v>211059.97</v>
          </cell>
          <cell r="T57">
            <v>37154.502872293415</v>
          </cell>
          <cell r="U57">
            <v>282002.67680070701</v>
          </cell>
          <cell r="V57">
            <v>363579.75572249229</v>
          </cell>
          <cell r="W57">
            <v>737.0322580645161</v>
          </cell>
          <cell r="X57">
            <v>81577.078921785127</v>
          </cell>
          <cell r="Y57">
            <v>0.224371895403467</v>
          </cell>
          <cell r="Z57">
            <v>0.3669724770642202</v>
          </cell>
          <cell r="AA57">
            <v>1.7226371998560044</v>
          </cell>
          <cell r="AB57">
            <v>23.883622198879554</v>
          </cell>
          <cell r="AC57">
            <v>600</v>
          </cell>
        </row>
        <row r="58">
          <cell r="A58">
            <v>117182</v>
          </cell>
          <cell r="B58">
            <v>8</v>
          </cell>
          <cell r="C58">
            <v>11</v>
          </cell>
          <cell r="D58">
            <v>7182</v>
          </cell>
          <cell r="E58">
            <v>145</v>
          </cell>
          <cell r="F58" t="str">
            <v>H.E. IVERTON SHEET SET FULL</v>
          </cell>
          <cell r="G58">
            <v>18.108384875315455</v>
          </cell>
          <cell r="H58">
            <v>11.63</v>
          </cell>
          <cell r="I58">
            <v>19.989999999999998</v>
          </cell>
          <cell r="J58">
            <v>2175</v>
          </cell>
          <cell r="K58">
            <v>1</v>
          </cell>
          <cell r="L58">
            <v>23379</v>
          </cell>
          <cell r="M58">
            <v>31</v>
          </cell>
          <cell r="N58">
            <v>15218</v>
          </cell>
          <cell r="O58">
            <v>6.996781609195402</v>
          </cell>
          <cell r="P58">
            <v>4</v>
          </cell>
          <cell r="Q58">
            <v>101181</v>
          </cell>
          <cell r="R58">
            <v>176985.34000000003</v>
          </cell>
          <cell r="S58">
            <v>304207.81999999995</v>
          </cell>
          <cell r="T58">
            <v>38017.993813521869</v>
          </cell>
          <cell r="U58">
            <v>442149.26805125939</v>
          </cell>
          <cell r="V58">
            <v>688444.46416261594</v>
          </cell>
          <cell r="W58">
            <v>754.16129032258061</v>
          </cell>
          <cell r="X58">
            <v>246295.19611135672</v>
          </cell>
          <cell r="Y58">
            <v>0.35775608481496901</v>
          </cell>
          <cell r="Z58">
            <v>0.418209104552276</v>
          </cell>
          <cell r="AA58">
            <v>2.2630728696014981</v>
          </cell>
          <cell r="AB58">
            <v>20.178707386971215</v>
          </cell>
          <cell r="AC58">
            <v>620</v>
          </cell>
        </row>
        <row r="59">
          <cell r="A59">
            <v>117183</v>
          </cell>
          <cell r="B59">
            <v>8</v>
          </cell>
          <cell r="C59">
            <v>11</v>
          </cell>
          <cell r="D59">
            <v>7183</v>
          </cell>
          <cell r="E59">
            <v>145</v>
          </cell>
          <cell r="F59" t="str">
            <v>H.E. IVERTON SHEET SET QUEEN</v>
          </cell>
          <cell r="G59">
            <v>26.719793056268173</v>
          </cell>
          <cell r="H59">
            <v>16.350000000000001</v>
          </cell>
          <cell r="I59">
            <v>29.99</v>
          </cell>
          <cell r="J59">
            <v>2175</v>
          </cell>
          <cell r="K59">
            <v>1</v>
          </cell>
          <cell r="L59">
            <v>23388</v>
          </cell>
          <cell r="M59">
            <v>31</v>
          </cell>
          <cell r="N59">
            <v>13131</v>
          </cell>
          <cell r="O59">
            <v>6.0372413793103448</v>
          </cell>
          <cell r="P59">
            <v>4</v>
          </cell>
          <cell r="Q59">
            <v>142245</v>
          </cell>
          <cell r="R59">
            <v>214691.85</v>
          </cell>
          <cell r="S59">
            <v>393798.69</v>
          </cell>
          <cell r="T59">
            <v>38032.629253203711</v>
          </cell>
          <cell r="U59">
            <v>621833.48828988068</v>
          </cell>
          <cell r="V59">
            <v>1016223.9830313743</v>
          </cell>
          <cell r="W59">
            <v>754.45161290322585</v>
          </cell>
          <cell r="X59">
            <v>394390.49474149325</v>
          </cell>
          <cell r="Y59">
            <v>0.38809406324483198</v>
          </cell>
          <cell r="Z59">
            <v>0.4548182727575858</v>
          </cell>
          <cell r="AA59">
            <v>2.5805672005444564</v>
          </cell>
          <cell r="AB59">
            <v>17.404694715238584</v>
          </cell>
          <cell r="AC59">
            <v>620</v>
          </cell>
        </row>
        <row r="60">
          <cell r="F60" t="str">
            <v>HE IVERTON SHEETS &amp; PC</v>
          </cell>
          <cell r="H60">
            <v>11.431144672701949</v>
          </cell>
          <cell r="I60">
            <v>19.782957869080779</v>
          </cell>
          <cell r="K60">
            <v>3</v>
          </cell>
          <cell r="L60">
            <v>69615</v>
          </cell>
          <cell r="N60">
            <v>45952</v>
          </cell>
          <cell r="O60">
            <v>21.127356321839081</v>
          </cell>
          <cell r="P60">
            <v>12</v>
          </cell>
          <cell r="Q60">
            <v>309459</v>
          </cell>
          <cell r="R60">
            <v>525283.96</v>
          </cell>
          <cell r="S60">
            <v>909066.48</v>
          </cell>
          <cell r="T60">
            <v>113205.125939019</v>
          </cell>
          <cell r="U60">
            <v>1345985.4331418471</v>
          </cell>
          <cell r="V60">
            <v>2068248.2029164825</v>
          </cell>
          <cell r="W60">
            <v>2245.6451612903224</v>
          </cell>
          <cell r="X60">
            <v>722262.76977463509</v>
          </cell>
          <cell r="Y60">
            <v>0.34921474548178327</v>
          </cell>
          <cell r="Z60">
            <v>0.42217211660911758</v>
          </cell>
          <cell r="AA60">
            <v>2.2751341606132947</v>
          </cell>
          <cell r="AB60">
            <v>20.462716368598723</v>
          </cell>
          <cell r="AC60">
            <v>1830</v>
          </cell>
        </row>
        <row r="61">
          <cell r="A61">
            <v>117131</v>
          </cell>
          <cell r="B61">
            <v>8</v>
          </cell>
          <cell r="C61">
            <v>11</v>
          </cell>
          <cell r="D61">
            <v>7131</v>
          </cell>
          <cell r="E61">
            <v>145</v>
          </cell>
          <cell r="F61" t="str">
            <v>H.E. INDIGO NIGHTS SHEET SET TWIN</v>
          </cell>
          <cell r="G61">
            <v>9.6965674424385551</v>
          </cell>
          <cell r="H61">
            <v>7.59</v>
          </cell>
          <cell r="I61">
            <v>11.99</v>
          </cell>
          <cell r="J61">
            <v>2175</v>
          </cell>
          <cell r="K61">
            <v>1</v>
          </cell>
          <cell r="L61">
            <v>32183</v>
          </cell>
          <cell r="M61">
            <v>46</v>
          </cell>
          <cell r="N61">
            <v>18303</v>
          </cell>
          <cell r="O61">
            <v>8.415172413793103</v>
          </cell>
          <cell r="P61">
            <v>4</v>
          </cell>
          <cell r="Q61">
            <v>66033</v>
          </cell>
          <cell r="R61">
            <v>138919.76999999999</v>
          </cell>
          <cell r="S61">
            <v>219452.97</v>
          </cell>
          <cell r="T61">
            <v>35269.041095890418</v>
          </cell>
          <cell r="U61">
            <v>267692.02191780828</v>
          </cell>
          <cell r="V61">
            <v>341988.63561643846</v>
          </cell>
          <cell r="W61">
            <v>699.63043478260875</v>
          </cell>
          <cell r="X61">
            <v>74296.613698629852</v>
          </cell>
          <cell r="Y61">
            <v>0.21724877952365099</v>
          </cell>
          <cell r="Z61">
            <v>0.3669724770642202</v>
          </cell>
          <cell r="AA61">
            <v>1.5583686819842923</v>
          </cell>
          <cell r="AB61">
            <v>26.160954541217411</v>
          </cell>
          <cell r="AC61">
            <v>570</v>
          </cell>
        </row>
        <row r="62">
          <cell r="A62">
            <v>117132</v>
          </cell>
          <cell r="B62">
            <v>8</v>
          </cell>
          <cell r="C62">
            <v>11</v>
          </cell>
          <cell r="D62">
            <v>7132</v>
          </cell>
          <cell r="E62">
            <v>145</v>
          </cell>
          <cell r="F62" t="str">
            <v>H.E. INDIGO NIGHTS SHEET SET FULL</v>
          </cell>
          <cell r="G62">
            <v>18.064927121207244</v>
          </cell>
          <cell r="H62">
            <v>11.63</v>
          </cell>
          <cell r="I62">
            <v>19.989999999999998</v>
          </cell>
          <cell r="J62">
            <v>2175</v>
          </cell>
          <cell r="K62">
            <v>1</v>
          </cell>
          <cell r="L62">
            <v>31079</v>
          </cell>
          <cell r="M62">
            <v>46</v>
          </cell>
          <cell r="N62">
            <v>16894</v>
          </cell>
          <cell r="O62">
            <v>7.7673563218390802</v>
          </cell>
          <cell r="P62">
            <v>4</v>
          </cell>
          <cell r="Q62">
            <v>101181</v>
          </cell>
          <cell r="R62">
            <v>196477.22</v>
          </cell>
          <cell r="S62">
            <v>337711.06</v>
          </cell>
          <cell r="T62">
            <v>34059.178082191786</v>
          </cell>
          <cell r="U62">
            <v>396108.24109589047</v>
          </cell>
          <cell r="V62">
            <v>615276.56986301369</v>
          </cell>
          <cell r="W62">
            <v>675.63043478260875</v>
          </cell>
          <cell r="X62">
            <v>219168.32876712352</v>
          </cell>
          <cell r="Y62">
            <v>0.35621107564021098</v>
          </cell>
          <cell r="Z62">
            <v>0.418209104552276</v>
          </cell>
          <cell r="AA62">
            <v>1.8219023382385335</v>
          </cell>
          <cell r="AB62">
            <v>25.004794234048713</v>
          </cell>
          <cell r="AC62">
            <v>550</v>
          </cell>
        </row>
        <row r="63">
          <cell r="A63">
            <v>117133</v>
          </cell>
          <cell r="B63">
            <v>8</v>
          </cell>
          <cell r="C63">
            <v>11</v>
          </cell>
          <cell r="D63">
            <v>7133</v>
          </cell>
          <cell r="E63">
            <v>145</v>
          </cell>
          <cell r="F63" t="str">
            <v>H.E. INDIGO NIGHTS SHEET SET QUEEN</v>
          </cell>
          <cell r="G63">
            <v>26.685594314779408</v>
          </cell>
          <cell r="H63">
            <v>16.350000000000001</v>
          </cell>
          <cell r="I63">
            <v>29.99</v>
          </cell>
          <cell r="J63">
            <v>2175</v>
          </cell>
          <cell r="K63">
            <v>1</v>
          </cell>
          <cell r="L63">
            <v>27721</v>
          </cell>
          <cell r="M63">
            <v>46</v>
          </cell>
          <cell r="N63">
            <v>14137</v>
          </cell>
          <cell r="O63">
            <v>6.4997701149425291</v>
          </cell>
          <cell r="P63">
            <v>4</v>
          </cell>
          <cell r="Q63">
            <v>142245</v>
          </cell>
          <cell r="R63">
            <v>231139.95</v>
          </cell>
          <cell r="S63">
            <v>423968.63</v>
          </cell>
          <cell r="T63">
            <v>30379.178082191786</v>
          </cell>
          <cell r="U63">
            <v>496699.56164383574</v>
          </cell>
          <cell r="V63">
            <v>810686.42191780836</v>
          </cell>
          <cell r="W63">
            <v>602.63043478260875</v>
          </cell>
          <cell r="X63">
            <v>313986.86027397256</v>
          </cell>
          <cell r="Y63">
            <v>0.387309879362709</v>
          </cell>
          <cell r="Z63">
            <v>0.4548182727575858</v>
          </cell>
          <cell r="AA63">
            <v>1.9121377492429295</v>
          </cell>
          <cell r="AB63">
            <v>23.458821831824245</v>
          </cell>
          <cell r="AC63">
            <v>490</v>
          </cell>
        </row>
        <row r="64">
          <cell r="F64" t="str">
            <v>HE INDIGO NIGHTS SHEETS &amp; PC</v>
          </cell>
          <cell r="H64">
            <v>11.483701706733692</v>
          </cell>
          <cell r="I64">
            <v>19.887555438440021</v>
          </cell>
          <cell r="K64">
            <v>3</v>
          </cell>
          <cell r="L64">
            <v>90983</v>
          </cell>
          <cell r="N64">
            <v>49334</v>
          </cell>
          <cell r="O64">
            <v>22.682298850574711</v>
          </cell>
          <cell r="P64">
            <v>12</v>
          </cell>
          <cell r="Q64">
            <v>309459</v>
          </cell>
          <cell r="R64">
            <v>566536.93999999994</v>
          </cell>
          <cell r="S64">
            <v>981132.66</v>
          </cell>
          <cell r="T64">
            <v>99707.397260273981</v>
          </cell>
          <cell r="U64">
            <v>1160499.8246575345</v>
          </cell>
          <cell r="V64">
            <v>1767951.6273972606</v>
          </cell>
          <cell r="W64">
            <v>1977.8913043478262</v>
          </cell>
          <cell r="X64">
            <v>607451.80273972591</v>
          </cell>
          <cell r="Y64">
            <v>0.34359073705766657</v>
          </cell>
          <cell r="Z64">
            <v>0.42256846286209659</v>
          </cell>
          <cell r="AA64">
            <v>1.8019496236087591</v>
          </cell>
          <cell r="AB64">
            <v>24.942725564116373</v>
          </cell>
          <cell r="AC64">
            <v>1610</v>
          </cell>
        </row>
        <row r="65">
          <cell r="A65">
            <v>117141</v>
          </cell>
          <cell r="B65">
            <v>8</v>
          </cell>
          <cell r="C65">
            <v>11</v>
          </cell>
          <cell r="D65">
            <v>7141</v>
          </cell>
          <cell r="E65">
            <v>145</v>
          </cell>
          <cell r="F65" t="str">
            <v>H.E. SANDSTORM SHEET SET TWIN</v>
          </cell>
          <cell r="G65">
            <v>9.6737159780002813</v>
          </cell>
          <cell r="H65">
            <v>7.59</v>
          </cell>
          <cell r="I65">
            <v>11.99</v>
          </cell>
          <cell r="J65">
            <v>646</v>
          </cell>
          <cell r="K65">
            <v>1</v>
          </cell>
          <cell r="L65">
            <v>35455</v>
          </cell>
          <cell r="M65">
            <v>46</v>
          </cell>
          <cell r="N65">
            <v>8211</v>
          </cell>
          <cell r="O65">
            <v>12.710526315789474</v>
          </cell>
          <cell r="P65">
            <v>4</v>
          </cell>
          <cell r="Q65">
            <v>19612.560000000001</v>
          </cell>
          <cell r="R65">
            <v>62321.49</v>
          </cell>
          <cell r="S65">
            <v>98449.89</v>
          </cell>
          <cell r="T65">
            <v>38854.794520547948</v>
          </cell>
          <cell r="U65">
            <v>294907.89041095891</v>
          </cell>
          <cell r="V65">
            <v>375870.24657534249</v>
          </cell>
          <cell r="W65">
            <v>770.76086956521738</v>
          </cell>
          <cell r="X65">
            <v>80962.356164383644</v>
          </cell>
          <cell r="Y65">
            <v>0.21539974739169701</v>
          </cell>
          <cell r="Z65">
            <v>0.3669724770642202</v>
          </cell>
          <cell r="AA65">
            <v>3.8178838653384224</v>
          </cell>
          <cell r="AB65">
            <v>10.653109575518263</v>
          </cell>
          <cell r="AC65">
            <v>630</v>
          </cell>
        </row>
        <row r="66">
          <cell r="A66">
            <v>117142</v>
          </cell>
          <cell r="B66">
            <v>8</v>
          </cell>
          <cell r="C66">
            <v>11</v>
          </cell>
          <cell r="D66">
            <v>7142</v>
          </cell>
          <cell r="E66">
            <v>145</v>
          </cell>
          <cell r="F66" t="str">
            <v>H.E. SANDSTORM SHEET SET FULL</v>
          </cell>
          <cell r="G66">
            <v>17.990015475288928</v>
          </cell>
          <cell r="H66">
            <v>11.63</v>
          </cell>
          <cell r="I66">
            <v>19.989999999999998</v>
          </cell>
          <cell r="J66">
            <v>646</v>
          </cell>
          <cell r="K66">
            <v>1</v>
          </cell>
          <cell r="L66">
            <v>30371</v>
          </cell>
          <cell r="M66">
            <v>46</v>
          </cell>
          <cell r="N66">
            <v>8012</v>
          </cell>
          <cell r="O66">
            <v>12.402476780185758</v>
          </cell>
          <cell r="P66">
            <v>4</v>
          </cell>
          <cell r="Q66">
            <v>30051.920000000002</v>
          </cell>
          <cell r="R66">
            <v>93179.560000000012</v>
          </cell>
          <cell r="S66">
            <v>160159.87999999998</v>
          </cell>
          <cell r="T66">
            <v>33283.28767123288</v>
          </cell>
          <cell r="U66">
            <v>387084.63561643841</v>
          </cell>
          <cell r="V66">
            <v>598766.86027397274</v>
          </cell>
          <cell r="W66">
            <v>660.23913043478262</v>
          </cell>
          <cell r="X66">
            <v>211682.22465753407</v>
          </cell>
          <cell r="Y66">
            <v>0.35353029484744097</v>
          </cell>
          <cell r="Z66">
            <v>0.418209104552276</v>
          </cell>
          <cell r="AA66">
            <v>3.7385571235066659</v>
          </cell>
          <cell r="AB66">
            <v>12.134997201277534</v>
          </cell>
          <cell r="AC66">
            <v>540</v>
          </cell>
        </row>
        <row r="67">
          <cell r="A67">
            <v>117143</v>
          </cell>
          <cell r="B67">
            <v>8</v>
          </cell>
          <cell r="C67">
            <v>11</v>
          </cell>
          <cell r="D67">
            <v>7143</v>
          </cell>
          <cell r="E67">
            <v>145</v>
          </cell>
          <cell r="F67" t="str">
            <v>H.E. SANDSTORM SHEET SET QUEEN</v>
          </cell>
          <cell r="G67">
            <v>26.614895594447795</v>
          </cell>
          <cell r="H67">
            <v>16.350000000000001</v>
          </cell>
          <cell r="I67">
            <v>29.99</v>
          </cell>
          <cell r="J67">
            <v>646</v>
          </cell>
          <cell r="K67">
            <v>1</v>
          </cell>
          <cell r="L67">
            <v>24855</v>
          </cell>
          <cell r="M67">
            <v>46</v>
          </cell>
          <cell r="N67">
            <v>6492</v>
          </cell>
          <cell r="O67">
            <v>10.049535603715171</v>
          </cell>
          <cell r="P67">
            <v>4</v>
          </cell>
          <cell r="Q67">
            <v>42248.4</v>
          </cell>
          <cell r="R67">
            <v>106144.20000000001</v>
          </cell>
          <cell r="S67">
            <v>194695.08</v>
          </cell>
          <cell r="T67">
            <v>27238.356164383564</v>
          </cell>
          <cell r="U67">
            <v>445347.1232876713</v>
          </cell>
          <cell r="V67">
            <v>724946.00547945208</v>
          </cell>
          <cell r="W67">
            <v>540.32608695652175</v>
          </cell>
          <cell r="X67">
            <v>279598.88219178061</v>
          </cell>
          <cell r="Y67">
            <v>0.38568235438012299</v>
          </cell>
          <cell r="Z67">
            <v>0.4548182727575858</v>
          </cell>
          <cell r="AA67">
            <v>3.7234942222446099</v>
          </cell>
          <cell r="AB67">
            <v>12.014966807483404</v>
          </cell>
          <cell r="AC67">
            <v>440</v>
          </cell>
        </row>
        <row r="68">
          <cell r="F68" t="str">
            <v>HE SANDSTORM SHEETS &amp; PC</v>
          </cell>
          <cell r="H68">
            <v>11.518611049966983</v>
          </cell>
          <cell r="I68">
            <v>19.956189742460928</v>
          </cell>
          <cell r="K68">
            <v>3</v>
          </cell>
          <cell r="L68">
            <v>90681</v>
          </cell>
          <cell r="N68">
            <v>22715</v>
          </cell>
          <cell r="O68">
            <v>35.162538699690401</v>
          </cell>
          <cell r="P68">
            <v>12</v>
          </cell>
          <cell r="Q68">
            <v>91912.88</v>
          </cell>
          <cell r="R68">
            <v>261645.25000000003</v>
          </cell>
          <cell r="S68">
            <v>453304.85</v>
          </cell>
          <cell r="T68">
            <v>99376.438356164377</v>
          </cell>
          <cell r="U68">
            <v>1127339.6493150685</v>
          </cell>
          <cell r="V68">
            <v>1699583.1123287673</v>
          </cell>
          <cell r="W68">
            <v>1971.3260869565217</v>
          </cell>
          <cell r="X68">
            <v>572243.46301369835</v>
          </cell>
          <cell r="Y68">
            <v>0.33669636916408924</v>
          </cell>
          <cell r="Z68">
            <v>0.42280509462892346</v>
          </cell>
          <cell r="AA68">
            <v>3.7493159676733381</v>
          </cell>
          <cell r="AB68">
            <v>11.522700455442706</v>
          </cell>
          <cell r="AC68">
            <v>1600</v>
          </cell>
        </row>
        <row r="69">
          <cell r="A69">
            <v>117151</v>
          </cell>
          <cell r="B69">
            <v>8</v>
          </cell>
          <cell r="C69">
            <v>11</v>
          </cell>
          <cell r="D69">
            <v>7151</v>
          </cell>
          <cell r="E69">
            <v>145</v>
          </cell>
          <cell r="F69" t="str">
            <v>H.E. SHEER DELIGHTS SHEET SET TWIN</v>
          </cell>
          <cell r="G69">
            <v>9.7704021309856834</v>
          </cell>
          <cell r="H69">
            <v>7.59</v>
          </cell>
          <cell r="I69">
            <v>11.99</v>
          </cell>
          <cell r="J69">
            <v>2175</v>
          </cell>
          <cell r="K69">
            <v>1</v>
          </cell>
          <cell r="L69">
            <v>48616</v>
          </cell>
          <cell r="M69">
            <v>46</v>
          </cell>
          <cell r="N69">
            <v>16272</v>
          </cell>
          <cell r="O69">
            <v>7.4813793103448276</v>
          </cell>
          <cell r="P69">
            <v>4</v>
          </cell>
          <cell r="Q69">
            <v>66033</v>
          </cell>
          <cell r="R69">
            <v>123504.48</v>
          </cell>
          <cell r="S69">
            <v>195101.28</v>
          </cell>
          <cell r="T69">
            <v>53277.808219178078</v>
          </cell>
          <cell r="U69">
            <v>404378.56438356161</v>
          </cell>
          <cell r="V69">
            <v>520545.61095890403</v>
          </cell>
          <cell r="W69">
            <v>1056.8695652173913</v>
          </cell>
          <cell r="X69">
            <v>116167.04657534239</v>
          </cell>
          <cell r="Y69">
            <v>0.22316401124072399</v>
          </cell>
          <cell r="Z69">
            <v>0.3669724770642202</v>
          </cell>
          <cell r="AA69">
            <v>2.6680789124443676</v>
          </cell>
          <cell r="AB69">
            <v>15.396412703636663</v>
          </cell>
          <cell r="AC69">
            <v>860</v>
          </cell>
        </row>
        <row r="70">
          <cell r="A70">
            <v>117152</v>
          </cell>
          <cell r="B70">
            <v>8</v>
          </cell>
          <cell r="C70">
            <v>11</v>
          </cell>
          <cell r="D70">
            <v>7152</v>
          </cell>
          <cell r="E70">
            <v>145</v>
          </cell>
          <cell r="F70" t="str">
            <v>H.E. SHEER DELIGHTS SHEET SET FULL</v>
          </cell>
          <cell r="G70">
            <v>18.116961561032863</v>
          </cell>
          <cell r="H70">
            <v>11.63</v>
          </cell>
          <cell r="I70">
            <v>19.989999999999998</v>
          </cell>
          <cell r="J70">
            <v>2175</v>
          </cell>
          <cell r="K70">
            <v>1</v>
          </cell>
          <cell r="L70">
            <v>47712</v>
          </cell>
          <cell r="M70">
            <v>46</v>
          </cell>
          <cell r="N70">
            <v>14148</v>
          </cell>
          <cell r="O70">
            <v>6.5048275862068969</v>
          </cell>
          <cell r="P70">
            <v>4</v>
          </cell>
          <cell r="Q70">
            <v>101181</v>
          </cell>
          <cell r="R70">
            <v>164541.24000000002</v>
          </cell>
          <cell r="S70">
            <v>282818.51999999996</v>
          </cell>
          <cell r="T70">
            <v>52287.123287671231</v>
          </cell>
          <cell r="U70">
            <v>608099.24383561651</v>
          </cell>
          <cell r="V70">
            <v>947283.80273972591</v>
          </cell>
          <cell r="W70">
            <v>1037.2173913043478</v>
          </cell>
          <cell r="X70">
            <v>339184.55890410929</v>
          </cell>
          <cell r="Y70">
            <v>0.358060127200658</v>
          </cell>
          <cell r="Z70">
            <v>0.418209104552276</v>
          </cell>
          <cell r="AA70">
            <v>3.3494404918734673</v>
          </cell>
          <cell r="AB70">
            <v>13.640342052313883</v>
          </cell>
          <cell r="AC70">
            <v>850</v>
          </cell>
        </row>
        <row r="71">
          <cell r="A71">
            <v>117153</v>
          </cell>
          <cell r="B71">
            <v>8</v>
          </cell>
          <cell r="C71">
            <v>11</v>
          </cell>
          <cell r="D71">
            <v>7153</v>
          </cell>
          <cell r="E71">
            <v>145</v>
          </cell>
          <cell r="F71" t="str">
            <v>H.E. SHEER DELIGHTS SHEET SET QUEEN</v>
          </cell>
          <cell r="G71">
            <v>26.66488817380985</v>
          </cell>
          <cell r="H71">
            <v>16.350000000000001</v>
          </cell>
          <cell r="I71">
            <v>29.99</v>
          </cell>
          <cell r="J71">
            <v>2175</v>
          </cell>
          <cell r="K71">
            <v>1</v>
          </cell>
          <cell r="L71">
            <v>43818</v>
          </cell>
          <cell r="M71">
            <v>46</v>
          </cell>
          <cell r="N71">
            <v>10425</v>
          </cell>
          <cell r="O71">
            <v>4.7931034482758621</v>
          </cell>
          <cell r="P71">
            <v>4</v>
          </cell>
          <cell r="Q71">
            <v>142245</v>
          </cell>
          <cell r="R71">
            <v>170448.75000000003</v>
          </cell>
          <cell r="S71">
            <v>312645.75</v>
          </cell>
          <cell r="T71">
            <v>48019.726027397257</v>
          </cell>
          <cell r="U71">
            <v>785122.52054794517</v>
          </cell>
          <cell r="V71">
            <v>1280440.6246575341</v>
          </cell>
          <cell r="W71">
            <v>952.56521739130437</v>
          </cell>
          <cell r="X71">
            <v>495318.10410958878</v>
          </cell>
          <cell r="Y71">
            <v>0.38683410583139399</v>
          </cell>
          <cell r="Z71">
            <v>0.4548182727575858</v>
          </cell>
          <cell r="AA71">
            <v>4.0954998577704451</v>
          </cell>
          <cell r="AB71">
            <v>10.944132548267834</v>
          </cell>
          <cell r="AC71">
            <v>780</v>
          </cell>
        </row>
        <row r="72">
          <cell r="F72" t="str">
            <v>HE SHEER DELIGHTS SHEETS &amp; PC</v>
          </cell>
          <cell r="H72">
            <v>11.22522879177378</v>
          </cell>
          <cell r="I72">
            <v>19.3552589056188</v>
          </cell>
          <cell r="K72">
            <v>3</v>
          </cell>
          <cell r="L72">
            <v>140146</v>
          </cell>
          <cell r="N72">
            <v>40845</v>
          </cell>
          <cell r="O72">
            <v>18.779310344827586</v>
          </cell>
          <cell r="P72">
            <v>12</v>
          </cell>
          <cell r="Q72">
            <v>309459</v>
          </cell>
          <cell r="R72">
            <v>458494.47000000009</v>
          </cell>
          <cell r="S72">
            <v>790565.54999999993</v>
          </cell>
          <cell r="T72">
            <v>153584.65753424657</v>
          </cell>
          <cell r="U72">
            <v>1797600.3287671232</v>
          </cell>
          <cell r="V72">
            <v>2748270.038356164</v>
          </cell>
          <cell r="W72">
            <v>3046.6521739130435</v>
          </cell>
          <cell r="X72">
            <v>950669.70958904049</v>
          </cell>
          <cell r="Y72">
            <v>0.3459156838014612</v>
          </cell>
          <cell r="Z72">
            <v>0.42004243670875852</v>
          </cell>
          <cell r="AA72">
            <v>3.4763341741316256</v>
          </cell>
          <cell r="AB72">
            <v>13.406518915987613</v>
          </cell>
          <cell r="AC72">
            <v>2480</v>
          </cell>
        </row>
        <row r="73">
          <cell r="A73">
            <v>117161</v>
          </cell>
          <cell r="B73">
            <v>8</v>
          </cell>
          <cell r="C73">
            <v>11</v>
          </cell>
          <cell r="D73">
            <v>7161</v>
          </cell>
          <cell r="E73">
            <v>145</v>
          </cell>
          <cell r="F73" t="str">
            <v>H.E. ARTIST BLOCKS SHEET SET TWIN</v>
          </cell>
          <cell r="G73">
            <v>9.7030068582298767</v>
          </cell>
          <cell r="H73">
            <v>7.59</v>
          </cell>
          <cell r="I73">
            <v>11.99</v>
          </cell>
          <cell r="J73">
            <v>2175</v>
          </cell>
          <cell r="K73">
            <v>1</v>
          </cell>
          <cell r="L73">
            <v>39952</v>
          </cell>
          <cell r="M73">
            <v>46</v>
          </cell>
          <cell r="N73">
            <v>19863</v>
          </cell>
          <cell r="O73">
            <v>9.1324137931034475</v>
          </cell>
          <cell r="P73">
            <v>4</v>
          </cell>
          <cell r="Q73">
            <v>66033</v>
          </cell>
          <cell r="R73">
            <v>150760.16999999998</v>
          </cell>
          <cell r="S73">
            <v>238157.37</v>
          </cell>
          <cell r="T73">
            <v>43783.013698630137</v>
          </cell>
          <cell r="U73">
            <v>332313.07397260272</v>
          </cell>
          <cell r="V73">
            <v>424826.88219178084</v>
          </cell>
          <cell r="W73">
            <v>868.52173913043475</v>
          </cell>
          <cell r="X73">
            <v>92513.808219178085</v>
          </cell>
          <cell r="Y73">
            <v>0.217768253604569</v>
          </cell>
          <cell r="Z73">
            <v>0.3669724770642202</v>
          </cell>
          <cell r="AA73">
            <v>1.7838074135256903</v>
          </cell>
          <cell r="AB73">
            <v>22.869893872647179</v>
          </cell>
          <cell r="AC73">
            <v>710</v>
          </cell>
        </row>
        <row r="74">
          <cell r="A74">
            <v>117162</v>
          </cell>
          <cell r="B74">
            <v>8</v>
          </cell>
          <cell r="C74">
            <v>11</v>
          </cell>
          <cell r="D74">
            <v>7162</v>
          </cell>
          <cell r="E74">
            <v>145</v>
          </cell>
          <cell r="F74" t="str">
            <v>H.E. ARTIST BLOCKS SHEET SET FULL</v>
          </cell>
          <cell r="G74">
            <v>18.079914617297597</v>
          </cell>
          <cell r="H74">
            <v>11.63</v>
          </cell>
          <cell r="I74">
            <v>19.989999999999998</v>
          </cell>
          <cell r="J74">
            <v>2175</v>
          </cell>
          <cell r="K74">
            <v>1</v>
          </cell>
          <cell r="L74">
            <v>36190</v>
          </cell>
          <cell r="M74">
            <v>46</v>
          </cell>
          <cell r="N74">
            <v>17215</v>
          </cell>
          <cell r="O74">
            <v>7.9149425287356321</v>
          </cell>
          <cell r="P74">
            <v>4</v>
          </cell>
          <cell r="Q74">
            <v>101181</v>
          </cell>
          <cell r="R74">
            <v>200210.45</v>
          </cell>
          <cell r="S74">
            <v>344127.85</v>
          </cell>
          <cell r="T74">
            <v>39660.273972602743</v>
          </cell>
          <cell r="U74">
            <v>461248.98630136991</v>
          </cell>
          <cell r="V74">
            <v>717054.36712328775</v>
          </cell>
          <cell r="W74">
            <v>786.73913043478262</v>
          </cell>
          <cell r="X74">
            <v>255805.3808219179</v>
          </cell>
          <cell r="Y74">
            <v>0.35674474984117299</v>
          </cell>
          <cell r="Z74">
            <v>0.418209104552276</v>
          </cell>
          <cell r="AA74">
            <v>2.0836859531226195</v>
          </cell>
          <cell r="AB74">
            <v>21.881458966565351</v>
          </cell>
          <cell r="AC74">
            <v>640</v>
          </cell>
        </row>
        <row r="75">
          <cell r="A75">
            <v>117163</v>
          </cell>
          <cell r="B75">
            <v>8</v>
          </cell>
          <cell r="C75">
            <v>11</v>
          </cell>
          <cell r="D75">
            <v>7163</v>
          </cell>
          <cell r="E75">
            <v>145</v>
          </cell>
          <cell r="F75" t="str">
            <v>H.E. ARTIST BLOCKS SHEET SET QUEEN</v>
          </cell>
          <cell r="G75">
            <v>26.744655483507191</v>
          </cell>
          <cell r="H75">
            <v>16.350000000000001</v>
          </cell>
          <cell r="I75">
            <v>29.99</v>
          </cell>
          <cell r="J75">
            <v>2175</v>
          </cell>
          <cell r="K75">
            <v>1</v>
          </cell>
          <cell r="L75">
            <v>35470</v>
          </cell>
          <cell r="M75">
            <v>46</v>
          </cell>
          <cell r="N75">
            <v>14516</v>
          </cell>
          <cell r="O75">
            <v>6.6740229885057474</v>
          </cell>
          <cell r="P75">
            <v>4</v>
          </cell>
          <cell r="Q75">
            <v>142245</v>
          </cell>
          <cell r="R75">
            <v>237336.60000000003</v>
          </cell>
          <cell r="S75">
            <v>435334.83999999997</v>
          </cell>
          <cell r="T75">
            <v>38871.232876712325</v>
          </cell>
          <cell r="U75">
            <v>635544.65753424657</v>
          </cell>
          <cell r="V75">
            <v>1039597.7315068493</v>
          </cell>
          <cell r="W75">
            <v>771.08695652173913</v>
          </cell>
          <cell r="X75">
            <v>404053.07397260267</v>
          </cell>
          <cell r="Y75">
            <v>0.38866290462845299</v>
          </cell>
          <cell r="Z75">
            <v>0.4548182727575858</v>
          </cell>
          <cell r="AA75">
            <v>2.3880416543432395</v>
          </cell>
          <cell r="AB75">
            <v>18.825373555117</v>
          </cell>
          <cell r="AC75">
            <v>630</v>
          </cell>
        </row>
        <row r="76">
          <cell r="F76" t="str">
            <v>HE ARTIST BLOCKS SHEETS &amp; PC</v>
          </cell>
          <cell r="H76">
            <v>11.402628600224832</v>
          </cell>
          <cell r="I76">
            <v>19.723612435554521</v>
          </cell>
          <cell r="K76">
            <v>3</v>
          </cell>
          <cell r="L76">
            <v>111612</v>
          </cell>
          <cell r="N76">
            <v>51594</v>
          </cell>
          <cell r="O76">
            <v>23.721379310344826</v>
          </cell>
          <cell r="P76">
            <v>12</v>
          </cell>
          <cell r="Q76">
            <v>309459</v>
          </cell>
          <cell r="R76">
            <v>588307.22</v>
          </cell>
          <cell r="S76">
            <v>1017620.0599999999</v>
          </cell>
          <cell r="T76">
            <v>122314.52054794521</v>
          </cell>
          <cell r="U76">
            <v>1429106.7178082191</v>
          </cell>
          <cell r="V76">
            <v>2181478.9808219178</v>
          </cell>
          <cell r="W76">
            <v>2426.3478260869565</v>
          </cell>
          <cell r="X76">
            <v>752372.26301369863</v>
          </cell>
          <cell r="Y76">
            <v>0.3448909064116798</v>
          </cell>
          <cell r="Z76">
            <v>0.42187930139663321</v>
          </cell>
          <cell r="AA76">
            <v>2.1437067394503977</v>
          </cell>
          <cell r="AB76">
            <v>21.264057628212019</v>
          </cell>
          <cell r="AC76">
            <v>1970</v>
          </cell>
        </row>
        <row r="77">
          <cell r="A77">
            <v>117191</v>
          </cell>
          <cell r="B77">
            <v>8</v>
          </cell>
          <cell r="C77">
            <v>11</v>
          </cell>
          <cell r="D77">
            <v>7191</v>
          </cell>
          <cell r="E77">
            <v>145</v>
          </cell>
          <cell r="F77" t="str">
            <v>H.E. TEXTURED DIAMOND SHEET SET TWIN</v>
          </cell>
          <cell r="G77">
            <v>9.8609631344719748</v>
          </cell>
          <cell r="H77">
            <v>7.59</v>
          </cell>
          <cell r="I77">
            <v>11.99</v>
          </cell>
          <cell r="J77">
            <v>2175</v>
          </cell>
          <cell r="K77">
            <v>1</v>
          </cell>
          <cell r="L77">
            <v>33256</v>
          </cell>
          <cell r="M77">
            <v>31</v>
          </cell>
          <cell r="N77">
            <v>11242</v>
          </cell>
          <cell r="O77">
            <v>5.1687356321839077</v>
          </cell>
          <cell r="P77">
            <v>4</v>
          </cell>
          <cell r="Q77">
            <v>66033</v>
          </cell>
          <cell r="R77">
            <v>85326.78</v>
          </cell>
          <cell r="S77">
            <v>134791.58000000002</v>
          </cell>
          <cell r="T77">
            <v>54079.575784357046</v>
          </cell>
          <cell r="U77">
            <v>410463.98020326998</v>
          </cell>
          <cell r="V77">
            <v>533276.70313742815</v>
          </cell>
          <cell r="W77">
            <v>1072.7741935483871</v>
          </cell>
          <cell r="X77">
            <v>122812.72293415801</v>
          </cell>
          <cell r="Y77">
            <v>0.23029830894845699</v>
          </cell>
          <cell r="Z77">
            <v>0.3669724770642202</v>
          </cell>
          <cell r="AA77">
            <v>3.9563057509781254</v>
          </cell>
          <cell r="AB77">
            <v>10.479372143372625</v>
          </cell>
          <cell r="AC77">
            <v>880</v>
          </cell>
        </row>
        <row r="78">
          <cell r="A78">
            <v>117192</v>
          </cell>
          <cell r="B78">
            <v>8</v>
          </cell>
          <cell r="C78">
            <v>11</v>
          </cell>
          <cell r="D78">
            <v>7192</v>
          </cell>
          <cell r="E78">
            <v>145</v>
          </cell>
          <cell r="F78" t="str">
            <v>H.E. TEXTURED DIAMOND SHEET SET FULL</v>
          </cell>
          <cell r="G78">
            <v>18.181903238839137</v>
          </cell>
          <cell r="H78">
            <v>11.63</v>
          </cell>
          <cell r="I78">
            <v>19.989999999999998</v>
          </cell>
          <cell r="J78">
            <v>2175</v>
          </cell>
          <cell r="K78">
            <v>1</v>
          </cell>
          <cell r="L78">
            <v>29702</v>
          </cell>
          <cell r="M78">
            <v>31</v>
          </cell>
          <cell r="N78">
            <v>9816</v>
          </cell>
          <cell r="O78">
            <v>4.5131034482758619</v>
          </cell>
          <cell r="P78">
            <v>4</v>
          </cell>
          <cell r="Q78">
            <v>101181</v>
          </cell>
          <cell r="R78">
            <v>114160.08</v>
          </cell>
          <cell r="S78">
            <v>196221.84</v>
          </cell>
          <cell r="T78">
            <v>48300.203269995582</v>
          </cell>
          <cell r="U78">
            <v>561731.3640300486</v>
          </cell>
          <cell r="V78">
            <v>878189.62227132136</v>
          </cell>
          <cell r="W78">
            <v>958.12903225806451</v>
          </cell>
          <cell r="X78">
            <v>316458.25824127247</v>
          </cell>
          <cell r="Y78">
            <v>0.36035299235579099</v>
          </cell>
          <cell r="Z78">
            <v>0.418209104552276</v>
          </cell>
          <cell r="AA78">
            <v>4.4754937690489571</v>
          </cell>
          <cell r="AB78">
            <v>10.244966668911184</v>
          </cell>
          <cell r="AC78">
            <v>780</v>
          </cell>
        </row>
        <row r="79">
          <cell r="A79">
            <v>117193</v>
          </cell>
          <cell r="B79">
            <v>8</v>
          </cell>
          <cell r="C79">
            <v>11</v>
          </cell>
          <cell r="D79">
            <v>7193</v>
          </cell>
          <cell r="E79">
            <v>145</v>
          </cell>
          <cell r="F79" t="str">
            <v>H.E. TEXTURED DIAMOND SHEET SET QUEEN</v>
          </cell>
          <cell r="G79">
            <v>26.804050357238378</v>
          </cell>
          <cell r="H79">
            <v>16.350000000000001</v>
          </cell>
          <cell r="I79">
            <v>29.99</v>
          </cell>
          <cell r="J79">
            <v>2175</v>
          </cell>
          <cell r="K79">
            <v>1</v>
          </cell>
          <cell r="L79">
            <v>26173</v>
          </cell>
          <cell r="M79">
            <v>31</v>
          </cell>
          <cell r="N79">
            <v>10303</v>
          </cell>
          <cell r="O79">
            <v>4.7370114942528732</v>
          </cell>
          <cell r="P79">
            <v>4</v>
          </cell>
          <cell r="Q79">
            <v>142245</v>
          </cell>
          <cell r="R79">
            <v>168454.05000000002</v>
          </cell>
          <cell r="S79">
            <v>308986.96999999997</v>
          </cell>
          <cell r="T79">
            <v>42561.48475475033</v>
          </cell>
          <cell r="U79">
            <v>695880.27574016794</v>
          </cell>
          <cell r="V79">
            <v>1140820.1806451613</v>
          </cell>
          <cell r="W79">
            <v>844.29032258064512</v>
          </cell>
          <cell r="X79">
            <v>444939.90490499372</v>
          </cell>
          <cell r="Y79">
            <v>0.390017561447212</v>
          </cell>
          <cell r="Z79">
            <v>0.4548182727575858</v>
          </cell>
          <cell r="AA79">
            <v>3.6921303854501093</v>
          </cell>
          <cell r="AB79">
            <v>12.203148282581287</v>
          </cell>
          <cell r="AC79">
            <v>690</v>
          </cell>
        </row>
        <row r="80">
          <cell r="F80" t="str">
            <v>HE TEXTURED DIAMOND SHEETS &amp; PC</v>
          </cell>
          <cell r="H80">
            <v>11.732435509071777</v>
          </cell>
          <cell r="I80">
            <v>20.407524951372725</v>
          </cell>
          <cell r="K80">
            <v>3</v>
          </cell>
          <cell r="L80">
            <v>89131</v>
          </cell>
          <cell r="N80">
            <v>31361</v>
          </cell>
          <cell r="O80">
            <v>14.418850574712643</v>
          </cell>
          <cell r="P80">
            <v>12</v>
          </cell>
          <cell r="Q80">
            <v>309459</v>
          </cell>
          <cell r="R80">
            <v>367940.91000000003</v>
          </cell>
          <cell r="S80">
            <v>640000.39</v>
          </cell>
          <cell r="T80">
            <v>144941.26380910297</v>
          </cell>
          <cell r="U80">
            <v>1668075.6199734865</v>
          </cell>
          <cell r="V80">
            <v>2552286.5060539106</v>
          </cell>
          <cell r="W80">
            <v>2875.1935483870966</v>
          </cell>
          <cell r="X80">
            <v>884210.88608042418</v>
          </cell>
          <cell r="Y80">
            <v>0.34643872621005328</v>
          </cell>
          <cell r="Z80">
            <v>0.42509267845914911</v>
          </cell>
          <cell r="AA80">
            <v>3.9879452355551073</v>
          </cell>
          <cell r="AB80">
            <v>10.907439611358562</v>
          </cell>
          <cell r="AC80">
            <v>2340</v>
          </cell>
        </row>
        <row r="81">
          <cell r="A81">
            <v>118221</v>
          </cell>
          <cell r="B81">
            <v>8</v>
          </cell>
          <cell r="C81">
            <v>11</v>
          </cell>
          <cell r="D81">
            <v>8221</v>
          </cell>
          <cell r="E81">
            <v>146</v>
          </cell>
          <cell r="F81" t="str">
            <v>H.E. NAVY/TAUPE COMFORTER TWIN</v>
          </cell>
          <cell r="G81">
            <v>20.498420698472515</v>
          </cell>
          <cell r="H81">
            <v>17.73</v>
          </cell>
          <cell r="I81">
            <v>21.99</v>
          </cell>
          <cell r="J81">
            <v>2175</v>
          </cell>
          <cell r="K81">
            <v>1</v>
          </cell>
          <cell r="L81">
            <v>29722</v>
          </cell>
          <cell r="M81">
            <v>31</v>
          </cell>
          <cell r="N81">
            <v>13036</v>
          </cell>
          <cell r="O81">
            <v>5.993563218390805</v>
          </cell>
          <cell r="P81">
            <v>4</v>
          </cell>
          <cell r="Q81">
            <v>154251</v>
          </cell>
          <cell r="R81">
            <v>231128.28</v>
          </cell>
          <cell r="S81">
            <v>286661.63999999996</v>
          </cell>
          <cell r="T81">
            <v>48332.726469288558</v>
          </cell>
          <cell r="U81">
            <v>856939.24030048621</v>
          </cell>
          <cell r="V81">
            <v>990744.56067167502</v>
          </cell>
          <cell r="W81">
            <v>958.77419354838707</v>
          </cell>
          <cell r="X81">
            <v>133805.32037118895</v>
          </cell>
          <cell r="Y81">
            <v>0.13505531666050799</v>
          </cell>
          <cell r="Z81">
            <v>0.19372442019099578</v>
          </cell>
          <cell r="AA81">
            <v>3.4561462798847979</v>
          </cell>
          <cell r="AB81">
            <v>13.596527824507099</v>
          </cell>
          <cell r="AC81">
            <v>780</v>
          </cell>
        </row>
        <row r="82">
          <cell r="A82">
            <v>118222</v>
          </cell>
          <cell r="B82">
            <v>8</v>
          </cell>
          <cell r="C82">
            <v>11</v>
          </cell>
          <cell r="D82">
            <v>8222</v>
          </cell>
          <cell r="E82">
            <v>146</v>
          </cell>
          <cell r="F82" t="str">
            <v>H.E. NAVY/TAUPE COMFORTER FULL/QUEEN</v>
          </cell>
          <cell r="G82">
            <v>26.841079755425653</v>
          </cell>
          <cell r="H82">
            <v>17.73</v>
          </cell>
          <cell r="I82">
            <v>29.99</v>
          </cell>
          <cell r="J82">
            <v>2175</v>
          </cell>
          <cell r="K82">
            <v>1</v>
          </cell>
          <cell r="L82">
            <v>29766</v>
          </cell>
          <cell r="M82">
            <v>31</v>
          </cell>
          <cell r="N82">
            <v>13323</v>
          </cell>
          <cell r="O82">
            <v>6.1255172413793106</v>
          </cell>
          <cell r="P82">
            <v>4</v>
          </cell>
          <cell r="Q82">
            <v>154251</v>
          </cell>
          <cell r="R82">
            <v>236216.79</v>
          </cell>
          <cell r="S82">
            <v>399556.76999999996</v>
          </cell>
          <cell r="T82">
            <v>48404.277507733103</v>
          </cell>
          <cell r="U82">
            <v>858207.84021210799</v>
          </cell>
          <cell r="V82">
            <v>1299223.0730888203</v>
          </cell>
          <cell r="W82">
            <v>960.19354838709683</v>
          </cell>
          <cell r="X82">
            <v>441015.23287671234</v>
          </cell>
          <cell r="Y82">
            <v>0.33944535161943101</v>
          </cell>
          <cell r="Z82">
            <v>0.40880293431143711</v>
          </cell>
          <cell r="AA82">
            <v>3.251660766726141</v>
          </cell>
          <cell r="AB82">
            <v>13.875327554928441</v>
          </cell>
          <cell r="AC82">
            <v>780</v>
          </cell>
        </row>
        <row r="83">
          <cell r="A83">
            <v>118121</v>
          </cell>
          <cell r="B83">
            <v>8</v>
          </cell>
          <cell r="C83">
            <v>11</v>
          </cell>
          <cell r="D83">
            <v>8121</v>
          </cell>
          <cell r="E83">
            <v>146</v>
          </cell>
          <cell r="F83" t="str">
            <v>H.E. NAVY/HUNTER COMFORTER TWIN</v>
          </cell>
          <cell r="G83">
            <v>20.483319080087831</v>
          </cell>
          <cell r="H83">
            <v>17.73</v>
          </cell>
          <cell r="I83">
            <v>21.99</v>
          </cell>
          <cell r="J83">
            <v>2175</v>
          </cell>
          <cell r="K83">
            <v>1</v>
          </cell>
          <cell r="L83">
            <v>51918</v>
          </cell>
          <cell r="M83">
            <v>46</v>
          </cell>
          <cell r="N83">
            <v>15725</v>
          </cell>
          <cell r="O83">
            <v>7.2298850574712645</v>
          </cell>
          <cell r="P83">
            <v>4</v>
          </cell>
          <cell r="Q83">
            <v>154251</v>
          </cell>
          <cell r="R83">
            <v>278804.25</v>
          </cell>
          <cell r="S83">
            <v>345792.75</v>
          </cell>
          <cell r="T83">
            <v>56896.438356164384</v>
          </cell>
          <cell r="U83">
            <v>1008773.8520547946</v>
          </cell>
          <cell r="V83">
            <v>1165427.901369863</v>
          </cell>
          <cell r="W83">
            <v>1128.6521739130435</v>
          </cell>
          <cell r="X83">
            <v>156654.04931506806</v>
          </cell>
          <cell r="Y83">
            <v>0.134417623888131</v>
          </cell>
          <cell r="Z83">
            <v>0.19372442019099578</v>
          </cell>
          <cell r="AA83">
            <v>3.3703075075167508</v>
          </cell>
          <cell r="AB83">
            <v>13.932547478716437</v>
          </cell>
          <cell r="AC83">
            <v>920</v>
          </cell>
        </row>
        <row r="84">
          <cell r="A84">
            <v>118122</v>
          </cell>
          <cell r="B84">
            <v>8</v>
          </cell>
          <cell r="C84">
            <v>11</v>
          </cell>
          <cell r="D84">
            <v>8122</v>
          </cell>
          <cell r="E84">
            <v>146</v>
          </cell>
          <cell r="F84" t="str">
            <v>H.E. NAVY/HUNTER COMFORTER FULL/QUEEN</v>
          </cell>
          <cell r="G84">
            <v>27.156453240846503</v>
          </cell>
          <cell r="H84">
            <v>17.73</v>
          </cell>
          <cell r="I84">
            <v>29.99</v>
          </cell>
          <cell r="J84">
            <v>2175</v>
          </cell>
          <cell r="K84">
            <v>1</v>
          </cell>
          <cell r="L84">
            <v>48151</v>
          </cell>
          <cell r="M84">
            <v>46</v>
          </cell>
          <cell r="N84">
            <v>14834</v>
          </cell>
          <cell r="O84">
            <v>6.8202298850574712</v>
          </cell>
          <cell r="P84">
            <v>4</v>
          </cell>
          <cell r="Q84">
            <v>154251</v>
          </cell>
          <cell r="R84">
            <v>263006.82</v>
          </cell>
          <cell r="S84">
            <v>444871.66</v>
          </cell>
          <cell r="T84">
            <v>52768.219178082196</v>
          </cell>
          <cell r="U84">
            <v>935580.52602739737</v>
          </cell>
          <cell r="V84">
            <v>1432997.6767123288</v>
          </cell>
          <cell r="W84">
            <v>1046.7608695652175</v>
          </cell>
          <cell r="X84">
            <v>497417.15068493079</v>
          </cell>
          <cell r="Y84">
            <v>0.34711650881816902</v>
          </cell>
          <cell r="Z84">
            <v>0.40880293431143711</v>
          </cell>
          <cell r="AA84">
            <v>3.2211484919320976</v>
          </cell>
          <cell r="AB84">
            <v>14.17133600548275</v>
          </cell>
          <cell r="AC84">
            <v>850</v>
          </cell>
        </row>
        <row r="85">
          <cell r="A85">
            <v>118131</v>
          </cell>
          <cell r="B85">
            <v>8</v>
          </cell>
          <cell r="C85">
            <v>11</v>
          </cell>
          <cell r="D85">
            <v>8131</v>
          </cell>
          <cell r="E85">
            <v>146</v>
          </cell>
          <cell r="F85" t="str">
            <v>H.E. PALMER COMFORTER TWIN</v>
          </cell>
          <cell r="G85">
            <v>20.41492580517383</v>
          </cell>
          <cell r="H85">
            <v>17.73</v>
          </cell>
          <cell r="I85">
            <v>21.99</v>
          </cell>
          <cell r="J85">
            <v>2175</v>
          </cell>
          <cell r="K85">
            <v>1</v>
          </cell>
          <cell r="L85">
            <v>32819</v>
          </cell>
          <cell r="M85">
            <v>46</v>
          </cell>
          <cell r="N85">
            <v>10605</v>
          </cell>
          <cell r="O85">
            <v>4.8758620689655174</v>
          </cell>
          <cell r="P85">
            <v>4</v>
          </cell>
          <cell r="Q85">
            <v>154251</v>
          </cell>
          <cell r="R85">
            <v>188026.65</v>
          </cell>
          <cell r="S85">
            <v>233203.94999999998</v>
          </cell>
          <cell r="T85">
            <v>35966.027397260266</v>
          </cell>
          <cell r="U85">
            <v>637677.66575342452</v>
          </cell>
          <cell r="V85">
            <v>734243.78082191758</v>
          </cell>
          <cell r="W85">
            <v>713.45652173913038</v>
          </cell>
          <cell r="X85">
            <v>96566.115068493062</v>
          </cell>
          <cell r="Y85">
            <v>0.13151778413484999</v>
          </cell>
          <cell r="Z85">
            <v>0.19372442019099578</v>
          </cell>
          <cell r="AA85">
            <v>3.1485049066360911</v>
          </cell>
          <cell r="AB85">
            <v>14.864255461775192</v>
          </cell>
          <cell r="AC85">
            <v>580</v>
          </cell>
        </row>
        <row r="86">
          <cell r="A86">
            <v>118132</v>
          </cell>
          <cell r="B86">
            <v>8</v>
          </cell>
          <cell r="C86">
            <v>11</v>
          </cell>
          <cell r="D86">
            <v>8132</v>
          </cell>
          <cell r="E86">
            <v>146</v>
          </cell>
          <cell r="F86" t="str">
            <v>H.E. PALMER COMFORTER FULL/QUEEN</v>
          </cell>
          <cell r="G86">
            <v>26.914643271461717</v>
          </cell>
          <cell r="H86">
            <v>17.73</v>
          </cell>
          <cell r="I86">
            <v>29.99</v>
          </cell>
          <cell r="J86">
            <v>2175</v>
          </cell>
          <cell r="K86">
            <v>1</v>
          </cell>
          <cell r="L86">
            <v>37928</v>
          </cell>
          <cell r="M86">
            <v>46</v>
          </cell>
          <cell r="N86">
            <v>10050</v>
          </cell>
          <cell r="O86">
            <v>4.6206896551724137</v>
          </cell>
          <cell r="P86">
            <v>4</v>
          </cell>
          <cell r="Q86">
            <v>154251</v>
          </cell>
          <cell r="R86">
            <v>178186.5</v>
          </cell>
          <cell r="S86">
            <v>301399.5</v>
          </cell>
          <cell r="T86">
            <v>41564.931506849316</v>
          </cell>
          <cell r="U86">
            <v>736946.23561643844</v>
          </cell>
          <cell r="V86">
            <v>1118705.304109589</v>
          </cell>
          <cell r="W86">
            <v>824.52173913043475</v>
          </cell>
          <cell r="X86">
            <v>381759.06849315</v>
          </cell>
          <cell r="Y86">
            <v>0.34125078972160899</v>
          </cell>
          <cell r="Z86">
            <v>0.40880293431143711</v>
          </cell>
          <cell r="AA86">
            <v>3.711702587793241</v>
          </cell>
          <cell r="AB86">
            <v>12.188884201645223</v>
          </cell>
          <cell r="AC86">
            <v>670</v>
          </cell>
        </row>
        <row r="87">
          <cell r="A87">
            <v>118211</v>
          </cell>
          <cell r="B87">
            <v>8</v>
          </cell>
          <cell r="C87">
            <v>11</v>
          </cell>
          <cell r="D87">
            <v>8211</v>
          </cell>
          <cell r="E87">
            <v>146</v>
          </cell>
          <cell r="F87" t="str">
            <v>H.E. IVERTON COMFORTER TWIN</v>
          </cell>
          <cell r="G87">
            <v>20.331781044688739</v>
          </cell>
          <cell r="H87">
            <v>17.73</v>
          </cell>
          <cell r="I87">
            <v>21.99</v>
          </cell>
          <cell r="J87">
            <v>2175</v>
          </cell>
          <cell r="K87">
            <v>1</v>
          </cell>
          <cell r="L87">
            <v>15373</v>
          </cell>
          <cell r="M87">
            <v>31</v>
          </cell>
          <cell r="N87">
            <v>11843</v>
          </cell>
          <cell r="O87">
            <v>5.4450574712643682</v>
          </cell>
          <cell r="P87">
            <v>4</v>
          </cell>
          <cell r="Q87">
            <v>154251</v>
          </cell>
          <cell r="R87">
            <v>209976.39</v>
          </cell>
          <cell r="S87">
            <v>260427.56999999998</v>
          </cell>
          <cell r="T87">
            <v>24998.957136544406</v>
          </cell>
          <cell r="U87">
            <v>443231.51003093232</v>
          </cell>
          <cell r="V87">
            <v>508273.32284577983</v>
          </cell>
          <cell r="W87">
            <v>495.90322580645159</v>
          </cell>
          <cell r="X87">
            <v>65041.81281484745</v>
          </cell>
          <cell r="Y87">
            <v>0.127966214025721</v>
          </cell>
          <cell r="Z87">
            <v>0.19372442019099578</v>
          </cell>
          <cell r="AA87">
            <v>1.9516878448997541</v>
          </cell>
          <cell r="AB87">
            <v>23.881675665127172</v>
          </cell>
          <cell r="AC87">
            <v>410</v>
          </cell>
        </row>
        <row r="88">
          <cell r="A88">
            <v>118212</v>
          </cell>
          <cell r="B88">
            <v>8</v>
          </cell>
          <cell r="C88">
            <v>11</v>
          </cell>
          <cell r="D88">
            <v>8212</v>
          </cell>
          <cell r="E88">
            <v>146</v>
          </cell>
          <cell r="F88" t="str">
            <v>H.E. IVERTON COMFORTER FULL/QUEEN</v>
          </cell>
          <cell r="G88">
            <v>26.663120665742028</v>
          </cell>
          <cell r="H88">
            <v>17.73</v>
          </cell>
          <cell r="I88">
            <v>29.99</v>
          </cell>
          <cell r="J88">
            <v>2175</v>
          </cell>
          <cell r="K88">
            <v>1</v>
          </cell>
          <cell r="L88">
            <v>22351</v>
          </cell>
          <cell r="M88">
            <v>31</v>
          </cell>
          <cell r="N88">
            <v>10637</v>
          </cell>
          <cell r="O88">
            <v>4.8905747126436783</v>
          </cell>
          <cell r="P88">
            <v>4</v>
          </cell>
          <cell r="Q88">
            <v>154251</v>
          </cell>
          <cell r="R88">
            <v>188594.01</v>
          </cell>
          <cell r="S88">
            <v>319003.63</v>
          </cell>
          <cell r="T88">
            <v>36346.301369863017</v>
          </cell>
          <cell r="U88">
            <v>644419.92328767129</v>
          </cell>
          <cell r="V88">
            <v>969105.8191780824</v>
          </cell>
          <cell r="W88">
            <v>721</v>
          </cell>
          <cell r="X88">
            <v>324685.89589041052</v>
          </cell>
          <cell r="Y88">
            <v>0.33503657646569801</v>
          </cell>
          <cell r="Z88">
            <v>0.40880293431143711</v>
          </cell>
          <cell r="AA88">
            <v>3.0379147070460681</v>
          </cell>
          <cell r="AB88">
            <v>14.753120665742024</v>
          </cell>
          <cell r="AC88">
            <v>590</v>
          </cell>
        </row>
        <row r="89">
          <cell r="A89">
            <v>118151</v>
          </cell>
          <cell r="B89">
            <v>8</v>
          </cell>
          <cell r="C89">
            <v>11</v>
          </cell>
          <cell r="D89">
            <v>8151</v>
          </cell>
          <cell r="E89">
            <v>146</v>
          </cell>
          <cell r="F89" t="str">
            <v>H.E. INDIGO NIGHTS COMFORTER TWIN</v>
          </cell>
          <cell r="G89">
            <v>20.361223391437061</v>
          </cell>
          <cell r="H89">
            <v>17.73</v>
          </cell>
          <cell r="I89">
            <v>21.99</v>
          </cell>
          <cell r="J89">
            <v>2175</v>
          </cell>
          <cell r="K89">
            <v>1</v>
          </cell>
          <cell r="L89">
            <v>24898</v>
          </cell>
          <cell r="M89">
            <v>46</v>
          </cell>
          <cell r="N89">
            <v>9088</v>
          </cell>
          <cell r="O89">
            <v>4.1783908045977007</v>
          </cell>
          <cell r="P89">
            <v>4</v>
          </cell>
          <cell r="Q89">
            <v>154251</v>
          </cell>
          <cell r="R89">
            <v>161130.23999999999</v>
          </cell>
          <cell r="S89">
            <v>199845.12</v>
          </cell>
          <cell r="T89">
            <v>27285.479452054795</v>
          </cell>
          <cell r="U89">
            <v>483771.55068493151</v>
          </cell>
          <cell r="V89">
            <v>555565.74246575334</v>
          </cell>
          <cell r="W89">
            <v>541.26086956521738</v>
          </cell>
          <cell r="X89">
            <v>71794.191780822235</v>
          </cell>
          <cell r="Y89">
            <v>0.12922717563934</v>
          </cell>
          <cell r="Z89">
            <v>0.19372442019099578</v>
          </cell>
          <cell r="AA89">
            <v>2.7799815300256188</v>
          </cell>
          <cell r="AB89">
            <v>16.790424933729618</v>
          </cell>
          <cell r="AC89">
            <v>440</v>
          </cell>
        </row>
        <row r="90">
          <cell r="A90">
            <v>118152</v>
          </cell>
          <cell r="B90">
            <v>8</v>
          </cell>
          <cell r="C90">
            <v>11</v>
          </cell>
          <cell r="D90">
            <v>8152</v>
          </cell>
          <cell r="E90">
            <v>146</v>
          </cell>
          <cell r="F90" t="str">
            <v>H.E. INDIGO NIGHTS COMFORTER FULL/QUEEN</v>
          </cell>
          <cell r="G90">
            <v>26.68370736422024</v>
          </cell>
          <cell r="H90">
            <v>17.73</v>
          </cell>
          <cell r="I90">
            <v>29.99</v>
          </cell>
          <cell r="J90">
            <v>2175</v>
          </cell>
          <cell r="K90">
            <v>1</v>
          </cell>
          <cell r="L90">
            <v>32074</v>
          </cell>
          <cell r="M90">
            <v>46</v>
          </cell>
          <cell r="N90">
            <v>9519</v>
          </cell>
          <cell r="O90">
            <v>4.376551724137931</v>
          </cell>
          <cell r="P90">
            <v>4</v>
          </cell>
          <cell r="Q90">
            <v>154251</v>
          </cell>
          <cell r="R90">
            <v>168771.87</v>
          </cell>
          <cell r="S90">
            <v>285474.81</v>
          </cell>
          <cell r="T90">
            <v>35149.589041095889</v>
          </cell>
          <cell r="U90">
            <v>623202.2136986301</v>
          </cell>
          <cell r="V90">
            <v>937921.3479452054</v>
          </cell>
          <cell r="W90">
            <v>697.26086956521738</v>
          </cell>
          <cell r="X90">
            <v>314719.1342465753</v>
          </cell>
          <cell r="Y90">
            <v>0.33554960118570798</v>
          </cell>
          <cell r="Z90">
            <v>0.40880293431143711</v>
          </cell>
          <cell r="AA90">
            <v>3.2854784908875336</v>
          </cell>
          <cell r="AB90">
            <v>13.651992267880527</v>
          </cell>
          <cell r="AC90">
            <v>570</v>
          </cell>
        </row>
        <row r="91">
          <cell r="A91">
            <v>118161</v>
          </cell>
          <cell r="B91">
            <v>8</v>
          </cell>
          <cell r="C91">
            <v>11</v>
          </cell>
          <cell r="D91">
            <v>8161</v>
          </cell>
          <cell r="E91">
            <v>146</v>
          </cell>
          <cell r="F91" t="str">
            <v>H.E. SANDSTORM COMFORTER TWIN</v>
          </cell>
          <cell r="G91">
            <v>20.30651352393544</v>
          </cell>
          <cell r="H91">
            <v>17.73</v>
          </cell>
          <cell r="I91">
            <v>21.99</v>
          </cell>
          <cell r="J91">
            <v>646</v>
          </cell>
          <cell r="K91">
            <v>1</v>
          </cell>
          <cell r="L91">
            <v>18153</v>
          </cell>
          <cell r="M91">
            <v>46</v>
          </cell>
          <cell r="N91">
            <v>5586</v>
          </cell>
          <cell r="O91">
            <v>8.6470588235294112</v>
          </cell>
          <cell r="P91">
            <v>4</v>
          </cell>
          <cell r="Q91">
            <v>45814.32</v>
          </cell>
          <cell r="R91">
            <v>99039.78</v>
          </cell>
          <cell r="S91">
            <v>122836.13999999998</v>
          </cell>
          <cell r="T91">
            <v>19893.698630136987</v>
          </cell>
          <cell r="U91">
            <v>352715.27671232878</v>
          </cell>
          <cell r="V91">
            <v>403971.66027397267</v>
          </cell>
          <cell r="W91">
            <v>394.63043478260869</v>
          </cell>
          <cell r="X91">
            <v>51256.383561643663</v>
          </cell>
          <cell r="Y91">
            <v>0.12688113697599901</v>
          </cell>
          <cell r="Z91">
            <v>0.19372442019099578</v>
          </cell>
          <cell r="AA91">
            <v>3.2887036361934907</v>
          </cell>
          <cell r="AB91">
            <v>14.155015699884316</v>
          </cell>
          <cell r="AC91">
            <v>330</v>
          </cell>
        </row>
        <row r="92">
          <cell r="A92">
            <v>118162</v>
          </cell>
          <cell r="B92">
            <v>8</v>
          </cell>
          <cell r="C92">
            <v>11</v>
          </cell>
          <cell r="D92">
            <v>8162</v>
          </cell>
          <cell r="E92">
            <v>146</v>
          </cell>
          <cell r="F92" t="str">
            <v>H.E. SANDSTORM COMFORTER FULL/QUEEN</v>
          </cell>
          <cell r="G92">
            <v>26.998764457407223</v>
          </cell>
          <cell r="H92">
            <v>17.73</v>
          </cell>
          <cell r="I92">
            <v>29.99</v>
          </cell>
          <cell r="J92">
            <v>646</v>
          </cell>
          <cell r="K92">
            <v>1</v>
          </cell>
          <cell r="L92">
            <v>19886</v>
          </cell>
          <cell r="M92">
            <v>46</v>
          </cell>
          <cell r="N92">
            <v>4992</v>
          </cell>
          <cell r="O92">
            <v>7.7275541795665639</v>
          </cell>
          <cell r="P92">
            <v>4</v>
          </cell>
          <cell r="Q92">
            <v>45814.32</v>
          </cell>
          <cell r="R92">
            <v>88508.160000000003</v>
          </cell>
          <cell r="S92">
            <v>149710.07999999999</v>
          </cell>
          <cell r="T92">
            <v>21792.876712328765</v>
          </cell>
          <cell r="U92">
            <v>386387.70410958905</v>
          </cell>
          <cell r="V92">
            <v>588380.74520547944</v>
          </cell>
          <cell r="W92">
            <v>432.30434782608694</v>
          </cell>
          <cell r="X92">
            <v>201993.04109589072</v>
          </cell>
          <cell r="Y92">
            <v>0.34330328234203</v>
          </cell>
          <cell r="Z92">
            <v>0.40880293431143711</v>
          </cell>
          <cell r="AA92">
            <v>3.930134465264326</v>
          </cell>
          <cell r="AB92">
            <v>11.547420295685408</v>
          </cell>
          <cell r="AC92">
            <v>360</v>
          </cell>
        </row>
        <row r="93">
          <cell r="A93">
            <v>118171</v>
          </cell>
          <cell r="B93">
            <v>8</v>
          </cell>
          <cell r="C93">
            <v>11</v>
          </cell>
          <cell r="D93">
            <v>8171</v>
          </cell>
          <cell r="E93">
            <v>146</v>
          </cell>
          <cell r="F93" t="str">
            <v>H.E. SHEER DELIGHTS COMFORTER TWIN</v>
          </cell>
          <cell r="G93">
            <v>20.367763631102477</v>
          </cell>
          <cell r="H93">
            <v>17.73</v>
          </cell>
          <cell r="I93">
            <v>21.99</v>
          </cell>
          <cell r="J93">
            <v>2175</v>
          </cell>
          <cell r="K93">
            <v>1</v>
          </cell>
          <cell r="L93">
            <v>24191</v>
          </cell>
          <cell r="M93">
            <v>46</v>
          </cell>
          <cell r="N93">
            <v>9549</v>
          </cell>
          <cell r="O93">
            <v>4.3903448275862065</v>
          </cell>
          <cell r="P93">
            <v>4</v>
          </cell>
          <cell r="Q93">
            <v>154251</v>
          </cell>
          <cell r="R93">
            <v>169303.77000000002</v>
          </cell>
          <cell r="S93">
            <v>209982.50999999998</v>
          </cell>
          <cell r="T93">
            <v>26510.684931506854</v>
          </cell>
          <cell r="U93">
            <v>470034.44383561652</v>
          </cell>
          <cell r="V93">
            <v>539963.36438356177</v>
          </cell>
          <cell r="W93">
            <v>525.89130434782612</v>
          </cell>
          <cell r="X93">
            <v>69928.920547945352</v>
          </cell>
          <cell r="Y93">
            <v>0.129506787238757</v>
          </cell>
          <cell r="Z93">
            <v>0.19372442019099578</v>
          </cell>
          <cell r="AA93">
            <v>2.5714682826848856</v>
          </cell>
          <cell r="AB93">
            <v>18.157744615766195</v>
          </cell>
          <cell r="AC93">
            <v>430</v>
          </cell>
        </row>
        <row r="94">
          <cell r="A94">
            <v>118172</v>
          </cell>
          <cell r="B94">
            <v>8</v>
          </cell>
          <cell r="C94">
            <v>11</v>
          </cell>
          <cell r="D94">
            <v>8172</v>
          </cell>
          <cell r="E94">
            <v>146</v>
          </cell>
          <cell r="F94" t="str">
            <v>H.E. SHEER DELIGHTS COMFORTER FL/QN</v>
          </cell>
          <cell r="G94">
            <v>26.932506778623285</v>
          </cell>
          <cell r="H94">
            <v>17.73</v>
          </cell>
          <cell r="I94">
            <v>29.99</v>
          </cell>
          <cell r="J94">
            <v>2175</v>
          </cell>
          <cell r="K94">
            <v>1</v>
          </cell>
          <cell r="L94">
            <v>34299</v>
          </cell>
          <cell r="M94">
            <v>46</v>
          </cell>
          <cell r="N94">
            <v>11542</v>
          </cell>
          <cell r="O94">
            <v>5.3066666666666666</v>
          </cell>
          <cell r="P94">
            <v>4</v>
          </cell>
          <cell r="Q94">
            <v>154251</v>
          </cell>
          <cell r="R94">
            <v>204639.66</v>
          </cell>
          <cell r="S94">
            <v>346144.57999999996</v>
          </cell>
          <cell r="T94">
            <v>37587.945205479453</v>
          </cell>
          <cell r="U94">
            <v>666434.26849315071</v>
          </cell>
          <cell r="V94">
            <v>1012337.5890410959</v>
          </cell>
          <cell r="W94">
            <v>745.63043478260875</v>
          </cell>
          <cell r="X94">
            <v>345903.32054794516</v>
          </cell>
          <cell r="Y94">
            <v>0.341687717904055</v>
          </cell>
          <cell r="Z94">
            <v>0.40880293431143711</v>
          </cell>
          <cell r="AA94">
            <v>2.9246091013214652</v>
          </cell>
          <cell r="AB94">
            <v>15.47951835330476</v>
          </cell>
          <cell r="AC94">
            <v>610</v>
          </cell>
        </row>
        <row r="95">
          <cell r="A95">
            <v>118181</v>
          </cell>
          <cell r="B95">
            <v>8</v>
          </cell>
          <cell r="C95">
            <v>11</v>
          </cell>
          <cell r="D95">
            <v>8181</v>
          </cell>
          <cell r="E95">
            <v>146</v>
          </cell>
          <cell r="F95" t="str">
            <v>H.E. ARTIST BLOCKS COMFORTER TWIN</v>
          </cell>
          <cell r="G95">
            <v>20.34884565324716</v>
          </cell>
          <cell r="H95">
            <v>17.73</v>
          </cell>
          <cell r="I95">
            <v>21.99</v>
          </cell>
          <cell r="J95">
            <v>2175</v>
          </cell>
          <cell r="K95">
            <v>1</v>
          </cell>
          <cell r="L95">
            <v>22281</v>
          </cell>
          <cell r="M95">
            <v>46</v>
          </cell>
          <cell r="N95">
            <v>10055</v>
          </cell>
          <cell r="O95">
            <v>4.6229885057471263</v>
          </cell>
          <cell r="P95">
            <v>4</v>
          </cell>
          <cell r="Q95">
            <v>154251</v>
          </cell>
          <cell r="R95">
            <v>178275.15</v>
          </cell>
          <cell r="S95">
            <v>221109.44999999998</v>
          </cell>
          <cell r="T95">
            <v>24417.534246575342</v>
          </cell>
          <cell r="U95">
            <v>432922.88219178084</v>
          </cell>
          <cell r="V95">
            <v>496868.63561643835</v>
          </cell>
          <cell r="W95">
            <v>484.36956521739131</v>
          </cell>
          <cell r="X95">
            <v>63945.753424657567</v>
          </cell>
          <cell r="Y95">
            <v>0.128697504412456</v>
          </cell>
          <cell r="Z95">
            <v>0.19372442019099578</v>
          </cell>
          <cell r="AA95">
            <v>2.2471614651315823</v>
          </cell>
          <cell r="AB95">
            <v>20.758942596831382</v>
          </cell>
          <cell r="AC95">
            <v>400</v>
          </cell>
        </row>
        <row r="96">
          <cell r="A96">
            <v>118182</v>
          </cell>
          <cell r="B96">
            <v>8</v>
          </cell>
          <cell r="C96">
            <v>11</v>
          </cell>
          <cell r="D96">
            <v>8182</v>
          </cell>
          <cell r="E96">
            <v>146</v>
          </cell>
          <cell r="F96" t="str">
            <v>H.E. ARTIST BLOCKS COMFORTER FULL/QUEEN</v>
          </cell>
          <cell r="G96">
            <v>26.834011411158297</v>
          </cell>
          <cell r="H96">
            <v>17.73</v>
          </cell>
          <cell r="I96">
            <v>29.99</v>
          </cell>
          <cell r="J96">
            <v>2175</v>
          </cell>
          <cell r="K96">
            <v>1</v>
          </cell>
          <cell r="L96">
            <v>30847</v>
          </cell>
          <cell r="M96">
            <v>46</v>
          </cell>
          <cell r="N96">
            <v>9799</v>
          </cell>
          <cell r="O96">
            <v>4.5052873563218387</v>
          </cell>
          <cell r="P96">
            <v>4</v>
          </cell>
          <cell r="Q96">
            <v>154251</v>
          </cell>
          <cell r="R96">
            <v>173736.27000000002</v>
          </cell>
          <cell r="S96">
            <v>293872.01</v>
          </cell>
          <cell r="T96">
            <v>33804.931506849316</v>
          </cell>
          <cell r="U96">
            <v>599361.43561643839</v>
          </cell>
          <cell r="V96">
            <v>907121.91780821921</v>
          </cell>
          <cell r="W96">
            <v>670.58695652173913</v>
          </cell>
          <cell r="X96">
            <v>307760.48219178093</v>
          </cell>
          <cell r="Y96">
            <v>0.33927135498543498</v>
          </cell>
          <cell r="Z96">
            <v>0.40880293431143711</v>
          </cell>
          <cell r="AA96">
            <v>3.0867925046969229</v>
          </cell>
          <cell r="AB96">
            <v>14.61257172496515</v>
          </cell>
          <cell r="AC96">
            <v>550</v>
          </cell>
        </row>
        <row r="97">
          <cell r="A97">
            <v>118231</v>
          </cell>
          <cell r="B97">
            <v>8</v>
          </cell>
          <cell r="C97">
            <v>11</v>
          </cell>
          <cell r="D97">
            <v>8231</v>
          </cell>
          <cell r="E97">
            <v>146</v>
          </cell>
          <cell r="F97" t="str">
            <v>H.E. TEXTURED DIAMOND COMFORTER TWIN</v>
          </cell>
          <cell r="G97">
            <v>20.379927640357181</v>
          </cell>
          <cell r="H97">
            <v>17.73</v>
          </cell>
          <cell r="I97">
            <v>21.99</v>
          </cell>
          <cell r="J97">
            <v>2175</v>
          </cell>
          <cell r="K97">
            <v>1</v>
          </cell>
          <cell r="L97">
            <v>19486</v>
          </cell>
          <cell r="M97">
            <v>31</v>
          </cell>
          <cell r="N97">
            <v>9238</v>
          </cell>
          <cell r="O97">
            <v>4.2473563218390806</v>
          </cell>
          <cell r="P97">
            <v>4</v>
          </cell>
          <cell r="Q97">
            <v>154251</v>
          </cell>
          <cell r="R97">
            <v>163789.74</v>
          </cell>
          <cell r="S97">
            <v>203143.62</v>
          </cell>
          <cell r="T97">
            <v>31687.353071144502</v>
          </cell>
          <cell r="U97">
            <v>561816.76995139208</v>
          </cell>
          <cell r="V97">
            <v>645785.9627043748</v>
          </cell>
          <cell r="W97">
            <v>628.58064516129036</v>
          </cell>
          <cell r="X97">
            <v>83969.192752982868</v>
          </cell>
          <cell r="Y97">
            <v>0.13002635176729899</v>
          </cell>
          <cell r="Z97">
            <v>0.19372442019099578</v>
          </cell>
          <cell r="AA97">
            <v>3.1789625620749242</v>
          </cell>
          <cell r="AB97">
            <v>14.696602689110129</v>
          </cell>
          <cell r="AC97">
            <v>520</v>
          </cell>
        </row>
        <row r="98">
          <cell r="A98">
            <v>118232</v>
          </cell>
          <cell r="B98">
            <v>8</v>
          </cell>
          <cell r="C98">
            <v>11</v>
          </cell>
          <cell r="D98">
            <v>8232</v>
          </cell>
          <cell r="E98">
            <v>146</v>
          </cell>
          <cell r="F98" t="str">
            <v>H.E. TEXTURED DIAMOND COMFORTER FL/QN</v>
          </cell>
          <cell r="G98">
            <v>26.488471911062266</v>
          </cell>
          <cell r="H98">
            <v>17.73</v>
          </cell>
          <cell r="I98">
            <v>29.99</v>
          </cell>
          <cell r="J98">
            <v>2175</v>
          </cell>
          <cell r="K98">
            <v>1</v>
          </cell>
          <cell r="L98">
            <v>23657</v>
          </cell>
          <cell r="M98">
            <v>31</v>
          </cell>
          <cell r="N98">
            <v>8293</v>
          </cell>
          <cell r="O98">
            <v>3.8128735632183908</v>
          </cell>
          <cell r="P98">
            <v>4</v>
          </cell>
          <cell r="Q98">
            <v>154251</v>
          </cell>
          <cell r="R98">
            <v>147034.89000000001</v>
          </cell>
          <cell r="S98">
            <v>248707.06999999998</v>
          </cell>
          <cell r="T98">
            <v>38470.066283694214</v>
          </cell>
          <cell r="U98">
            <v>682074.27520989848</v>
          </cell>
          <cell r="V98">
            <v>1019013.2701723378</v>
          </cell>
          <cell r="W98">
            <v>763.12903225806451</v>
          </cell>
          <cell r="X98">
            <v>336938.99496243923</v>
          </cell>
          <cell r="Y98">
            <v>0.33065221506433901</v>
          </cell>
          <cell r="Z98">
            <v>0.40880293431143711</v>
          </cell>
          <cell r="AA98">
            <v>4.0972428736036246</v>
          </cell>
          <cell r="AB98">
            <v>10.867100646743037</v>
          </cell>
          <cell r="AC98">
            <v>620</v>
          </cell>
        </row>
        <row r="99">
          <cell r="F99" t="str">
            <v>HE COMF TOTAL</v>
          </cell>
          <cell r="H99">
            <v>17.73</v>
          </cell>
          <cell r="I99">
            <v>25.953007554044984</v>
          </cell>
          <cell r="K99">
            <v>18</v>
          </cell>
          <cell r="L99">
            <v>517800</v>
          </cell>
          <cell r="N99">
            <v>187714</v>
          </cell>
          <cell r="O99">
            <v>97.81645208355576</v>
          </cell>
          <cell r="P99">
            <v>72</v>
          </cell>
          <cell r="Q99">
            <v>2559644.64</v>
          </cell>
          <cell r="R99">
            <v>3328169.22</v>
          </cell>
          <cell r="S99">
            <v>4871742.8600000003</v>
          </cell>
          <cell r="T99">
            <v>641878.03800265142</v>
          </cell>
          <cell r="U99">
            <v>11380497.61378701</v>
          </cell>
          <cell r="V99">
            <v>15325651.674414493</v>
          </cell>
          <cell r="W99">
            <v>12732.90673211781</v>
          </cell>
          <cell r="X99">
            <v>3945154.0606274847</v>
          </cell>
          <cell r="Y99">
            <v>0.25742161863261886</v>
          </cell>
          <cell r="Z99">
            <v>0.31684218242996509</v>
          </cell>
          <cell r="AA99">
            <v>3.1458252446465313</v>
          </cell>
          <cell r="AB99">
            <v>14.742431084216253</v>
          </cell>
          <cell r="AC99">
            <v>10340</v>
          </cell>
        </row>
        <row r="101">
          <cell r="F101" t="str">
            <v>OVERALL TOTAL</v>
          </cell>
          <cell r="H101">
            <v>7.0707791522219772</v>
          </cell>
          <cell r="I101">
            <v>11.527681599065295</v>
          </cell>
          <cell r="K101">
            <v>81</v>
          </cell>
          <cell r="L101">
            <v>4247286</v>
          </cell>
          <cell r="N101">
            <v>1509782</v>
          </cell>
          <cell r="O101">
            <v>761.30351459276994</v>
          </cell>
          <cell r="P101">
            <v>324</v>
          </cell>
          <cell r="Q101">
            <v>5968054.5199999996</v>
          </cell>
          <cell r="R101">
            <v>10675335.090000002</v>
          </cell>
          <cell r="S101">
            <v>17404286.18</v>
          </cell>
          <cell r="T101">
            <v>5093073.3009279724</v>
          </cell>
          <cell r="U101">
            <v>34469733.675298274</v>
          </cell>
          <cell r="V101">
            <v>49435209.152452499</v>
          </cell>
          <cell r="W101">
            <v>101031.07363253857</v>
          </cell>
          <cell r="X101">
            <v>14965475.47715422</v>
          </cell>
          <cell r="Y101">
            <v>0.30272908183724712</v>
          </cell>
          <cell r="Z101">
            <v>0.38662608856274261</v>
          </cell>
          <cell r="AA101">
            <v>2.840404291286625</v>
          </cell>
          <cell r="AB101">
            <v>14.943739046971309</v>
          </cell>
          <cell r="AC101">
            <v>82000</v>
          </cell>
        </row>
      </sheetData>
      <sheetData sheetId="1">
        <row r="6">
          <cell r="A6">
            <v>134311</v>
          </cell>
          <cell r="B6">
            <v>8</v>
          </cell>
          <cell r="C6">
            <v>13</v>
          </cell>
          <cell r="D6">
            <v>4311</v>
          </cell>
          <cell r="E6">
            <v>141</v>
          </cell>
          <cell r="F6" t="str">
            <v>SCOOBY SHEET SET TWIN</v>
          </cell>
          <cell r="G6">
            <v>16.28850319127033</v>
          </cell>
          <cell r="H6">
            <v>14</v>
          </cell>
          <cell r="I6">
            <v>18.489999999999998</v>
          </cell>
          <cell r="J6">
            <v>2108</v>
          </cell>
          <cell r="K6">
            <v>1</v>
          </cell>
          <cell r="L6">
            <v>87426</v>
          </cell>
          <cell r="M6">
            <v>43</v>
          </cell>
          <cell r="N6">
            <v>15176</v>
          </cell>
          <cell r="O6">
            <v>7.1992409867172675</v>
          </cell>
          <cell r="P6">
            <v>4</v>
          </cell>
          <cell r="Q6">
            <v>118048</v>
          </cell>
          <cell r="R6">
            <v>212464</v>
          </cell>
          <cell r="S6">
            <v>280604.24</v>
          </cell>
          <cell r="T6">
            <v>101272.8623411944</v>
          </cell>
          <cell r="U6">
            <v>1417820.0727767216</v>
          </cell>
          <cell r="V6">
            <v>1649583.3414336257</v>
          </cell>
          <cell r="W6">
            <v>2033.1627906976744</v>
          </cell>
          <cell r="X6">
            <v>231763.26865690408</v>
          </cell>
          <cell r="Y6">
            <v>0.14049806568456399</v>
          </cell>
          <cell r="Z6">
            <v>0.24283396430502968</v>
          </cell>
          <cell r="AA6">
            <v>5.8786828788960062</v>
          </cell>
          <cell r="AB6">
            <v>7.4642326081486061</v>
          </cell>
        </row>
        <row r="7">
          <cell r="A7">
            <v>134321</v>
          </cell>
          <cell r="B7">
            <v>8</v>
          </cell>
          <cell r="C7">
            <v>13</v>
          </cell>
          <cell r="D7">
            <v>4321</v>
          </cell>
          <cell r="E7">
            <v>156</v>
          </cell>
          <cell r="F7" t="str">
            <v>SCOOBY COMFORTER TWIN</v>
          </cell>
          <cell r="G7">
            <v>28.281989789998843</v>
          </cell>
          <cell r="H7">
            <v>23.4</v>
          </cell>
          <cell r="I7">
            <v>29.49</v>
          </cell>
          <cell r="J7">
            <v>2108</v>
          </cell>
          <cell r="K7">
            <v>1</v>
          </cell>
          <cell r="L7">
            <v>51714</v>
          </cell>
          <cell r="M7">
            <v>43</v>
          </cell>
          <cell r="N7">
            <v>11428</v>
          </cell>
          <cell r="O7">
            <v>5.4212523719165082</v>
          </cell>
          <cell r="P7">
            <v>4</v>
          </cell>
          <cell r="Q7">
            <v>197308.79999999999</v>
          </cell>
          <cell r="R7">
            <v>267415.2</v>
          </cell>
          <cell r="S7">
            <v>337011.72</v>
          </cell>
          <cell r="T7">
            <v>59904.6599765805</v>
          </cell>
          <cell r="U7">
            <v>1401769.0434519837</v>
          </cell>
          <cell r="V7">
            <v>1694222.981831002</v>
          </cell>
          <cell r="W7">
            <v>1202.6511627906978</v>
          </cell>
          <cell r="X7">
            <v>292453.93837901804</v>
          </cell>
          <cell r="Y7">
            <v>0.17261832799774299</v>
          </cell>
          <cell r="Z7">
            <v>0.20651068158697861</v>
          </cell>
          <cell r="AA7">
            <v>5.0271930656625301</v>
          </cell>
          <cell r="AB7">
            <v>9.5023397919325507</v>
          </cell>
        </row>
        <row r="8">
          <cell r="A8">
            <v>134370</v>
          </cell>
          <cell r="B8">
            <v>8</v>
          </cell>
          <cell r="C8">
            <v>13</v>
          </cell>
          <cell r="D8">
            <v>4370</v>
          </cell>
          <cell r="E8">
            <v>156</v>
          </cell>
          <cell r="F8" t="str">
            <v>SCOOBY 16" TOSS PILLOW</v>
          </cell>
          <cell r="G8">
            <v>9.3419472415535942</v>
          </cell>
          <cell r="H8">
            <v>5.85</v>
          </cell>
          <cell r="I8">
            <v>9.99</v>
          </cell>
          <cell r="J8">
            <v>2108</v>
          </cell>
          <cell r="K8">
            <v>1</v>
          </cell>
          <cell r="L8">
            <v>51442</v>
          </cell>
          <cell r="M8">
            <v>43</v>
          </cell>
          <cell r="N8">
            <v>13985</v>
          </cell>
          <cell r="O8">
            <v>6.6342504743833013</v>
          </cell>
          <cell r="P8">
            <v>4</v>
          </cell>
          <cell r="Q8">
            <v>49327.199999999997</v>
          </cell>
          <cell r="R8">
            <v>81812.25</v>
          </cell>
          <cell r="S8">
            <v>139710.15</v>
          </cell>
          <cell r="T8">
            <v>59589.579582226361</v>
          </cell>
          <cell r="U8">
            <v>348599.04055602418</v>
          </cell>
          <cell r="V8">
            <v>556682.70860351797</v>
          </cell>
          <cell r="W8">
            <v>1196.3255813953488</v>
          </cell>
          <cell r="X8">
            <v>208083.66804749373</v>
          </cell>
          <cell r="Y8">
            <v>0.37379222460400802</v>
          </cell>
          <cell r="Z8">
            <v>0.41441441441441451</v>
          </cell>
          <cell r="AA8">
            <v>3.9845545123494461</v>
          </cell>
          <cell r="AB8">
            <v>11.689961510050153</v>
          </cell>
        </row>
        <row r="9">
          <cell r="A9">
            <v>134331</v>
          </cell>
          <cell r="B9">
            <v>8</v>
          </cell>
          <cell r="C9">
            <v>13</v>
          </cell>
          <cell r="D9">
            <v>4331</v>
          </cell>
          <cell r="E9">
            <v>156</v>
          </cell>
          <cell r="F9" t="str">
            <v>SCOOBY VALANCE</v>
          </cell>
          <cell r="G9">
            <v>12.191105645851154</v>
          </cell>
          <cell r="H9">
            <v>6.75</v>
          </cell>
          <cell r="I9">
            <v>12.99</v>
          </cell>
          <cell r="J9">
            <v>2091</v>
          </cell>
          <cell r="K9">
            <v>1</v>
          </cell>
          <cell r="L9">
            <v>18704</v>
          </cell>
          <cell r="M9">
            <v>43</v>
          </cell>
          <cell r="N9">
            <v>17854</v>
          </cell>
          <cell r="O9">
            <v>8.5384983261597327</v>
          </cell>
          <cell r="P9">
            <v>4</v>
          </cell>
          <cell r="Q9">
            <v>56457</v>
          </cell>
          <cell r="R9">
            <v>120514.5</v>
          </cell>
          <cell r="S9">
            <v>231923.46</v>
          </cell>
          <cell r="T9">
            <v>21666.410647058085</v>
          </cell>
          <cell r="U9">
            <v>146248.27186764206</v>
          </cell>
          <cell r="V9">
            <v>264137.50116467936</v>
          </cell>
          <cell r="W9">
            <v>434.97674418604652</v>
          </cell>
          <cell r="X9">
            <v>117889.22929703731</v>
          </cell>
          <cell r="Y9">
            <v>0.44631765189426098</v>
          </cell>
          <cell r="Z9">
            <v>0.48036951501154734</v>
          </cell>
          <cell r="AA9">
            <v>1.1388994505544172</v>
          </cell>
          <cell r="AB9">
            <v>41.04587254063302</v>
          </cell>
        </row>
        <row r="10">
          <cell r="A10">
            <v>134381</v>
          </cell>
          <cell r="B10">
            <v>8</v>
          </cell>
          <cell r="C10">
            <v>13</v>
          </cell>
          <cell r="D10">
            <v>4381</v>
          </cell>
          <cell r="E10">
            <v>141</v>
          </cell>
          <cell r="F10" t="str">
            <v>SCOOBY PILLOWCASE</v>
          </cell>
          <cell r="G10">
            <v>4.5866041272983598</v>
          </cell>
          <cell r="H10">
            <v>3.1</v>
          </cell>
          <cell r="I10">
            <v>4.99</v>
          </cell>
          <cell r="J10">
            <v>2108</v>
          </cell>
          <cell r="K10">
            <v>1</v>
          </cell>
          <cell r="L10">
            <v>66678</v>
          </cell>
          <cell r="M10">
            <v>43</v>
          </cell>
          <cell r="N10">
            <v>20601</v>
          </cell>
          <cell r="O10">
            <v>9.772770398481974</v>
          </cell>
          <cell r="P10">
            <v>4</v>
          </cell>
          <cell r="Q10">
            <v>26139.200000000001</v>
          </cell>
          <cell r="R10">
            <v>63863.1</v>
          </cell>
          <cell r="S10">
            <v>102798.99</v>
          </cell>
          <cell r="T10">
            <v>77238.715201269195</v>
          </cell>
          <cell r="U10">
            <v>239440.01712393452</v>
          </cell>
          <cell r="V10">
            <v>354263.40992936387</v>
          </cell>
          <cell r="W10">
            <v>1550.6511627906978</v>
          </cell>
          <cell r="X10">
            <v>114823.39280542941</v>
          </cell>
          <cell r="Y10">
            <v>0.32411869131029902</v>
          </cell>
          <cell r="Z10">
            <v>0.37875751503006017</v>
          </cell>
          <cell r="AA10">
            <v>3.4461759782792014</v>
          </cell>
          <cell r="AB10">
            <v>13.285386484297669</v>
          </cell>
        </row>
        <row r="11">
          <cell r="A11" t="e">
            <v>#VALUE!</v>
          </cell>
          <cell r="F11" t="str">
            <v>SCOOBY TOTAL</v>
          </cell>
          <cell r="H11">
            <v>9.4386550528819377</v>
          </cell>
          <cell r="I11">
            <v>13.815704670816254</v>
          </cell>
          <cell r="K11">
            <v>5</v>
          </cell>
          <cell r="L11">
            <v>275964</v>
          </cell>
          <cell r="N11">
            <v>79044</v>
          </cell>
          <cell r="O11">
            <v>37.56601255765878</v>
          </cell>
          <cell r="P11">
            <v>20</v>
          </cell>
          <cell r="Q11">
            <v>447280.2</v>
          </cell>
          <cell r="R11">
            <v>746069.04999999993</v>
          </cell>
          <cell r="S11">
            <v>1092048.56</v>
          </cell>
          <cell r="T11">
            <v>319672.22774832847</v>
          </cell>
          <cell r="U11">
            <v>3553876.4457763061</v>
          </cell>
          <cell r="V11">
            <v>4518889.9429621892</v>
          </cell>
          <cell r="W11">
            <v>6417.7674418604656</v>
          </cell>
          <cell r="X11">
            <v>965013.49718588253</v>
          </cell>
          <cell r="Y11">
            <v>0.21355100685486136</v>
          </cell>
          <cell r="Z11">
            <v>0.31681696462289199</v>
          </cell>
          <cell r="AA11">
            <v>4.1379935915690318</v>
          </cell>
          <cell r="AB11">
            <v>12.316432578162368</v>
          </cell>
        </row>
        <row r="12">
          <cell r="A12">
            <v>132011</v>
          </cell>
          <cell r="B12">
            <v>8</v>
          </cell>
          <cell r="C12">
            <v>13</v>
          </cell>
          <cell r="D12">
            <v>2011</v>
          </cell>
          <cell r="E12">
            <v>141</v>
          </cell>
          <cell r="F12" t="str">
            <v>BALLERINA BARBIE SHEET SET TWIN</v>
          </cell>
          <cell r="G12">
            <v>16.391565419959331</v>
          </cell>
          <cell r="H12">
            <v>13.5</v>
          </cell>
          <cell r="I12">
            <v>18.489999999999998</v>
          </cell>
          <cell r="J12">
            <v>2108</v>
          </cell>
          <cell r="K12">
            <v>1</v>
          </cell>
          <cell r="L12">
            <v>77698</v>
          </cell>
          <cell r="M12">
            <v>46</v>
          </cell>
          <cell r="N12">
            <v>21840</v>
          </cell>
          <cell r="O12">
            <v>10.360531309297913</v>
          </cell>
          <cell r="P12">
            <v>4</v>
          </cell>
          <cell r="Q12">
            <v>113832</v>
          </cell>
          <cell r="R12">
            <v>294840</v>
          </cell>
          <cell r="S12">
            <v>403821.6</v>
          </cell>
          <cell r="T12">
            <v>84134.2717920953</v>
          </cell>
          <cell r="U12">
            <v>1135812.6691932864</v>
          </cell>
          <cell r="V12">
            <v>1379092.4201407691</v>
          </cell>
          <cell r="W12">
            <v>1689.0869565217392</v>
          </cell>
          <cell r="X12">
            <v>243279.75094748239</v>
          </cell>
          <cell r="Y12">
            <v>0.17640569072423001</v>
          </cell>
          <cell r="Z12">
            <v>0.26987560843699288</v>
          </cell>
          <cell r="AA12">
            <v>3.4151031548108599</v>
          </cell>
          <cell r="AB12">
            <v>12.930062549872583</v>
          </cell>
        </row>
        <row r="13">
          <cell r="A13">
            <v>132021</v>
          </cell>
          <cell r="B13">
            <v>8</v>
          </cell>
          <cell r="C13">
            <v>13</v>
          </cell>
          <cell r="D13">
            <v>2021</v>
          </cell>
          <cell r="E13">
            <v>156</v>
          </cell>
          <cell r="F13" t="str">
            <v>BALLERINA BARBIE COMFORTER TWIN</v>
          </cell>
          <cell r="G13">
            <v>28.277269710675245</v>
          </cell>
          <cell r="H13">
            <v>21.85</v>
          </cell>
          <cell r="I13">
            <v>29.49</v>
          </cell>
          <cell r="J13">
            <v>2108</v>
          </cell>
          <cell r="K13">
            <v>1</v>
          </cell>
          <cell r="L13">
            <v>43999</v>
          </cell>
          <cell r="M13">
            <v>46</v>
          </cell>
          <cell r="N13">
            <v>11268</v>
          </cell>
          <cell r="O13">
            <v>5.3453510436432641</v>
          </cell>
          <cell r="P13">
            <v>4</v>
          </cell>
          <cell r="Q13">
            <v>184239.2</v>
          </cell>
          <cell r="R13">
            <v>246205.80000000002</v>
          </cell>
          <cell r="S13">
            <v>332293.32</v>
          </cell>
          <cell r="T13">
            <v>47643.746616134275</v>
          </cell>
          <cell r="U13">
            <v>1041015.863562534</v>
          </cell>
          <cell r="V13">
            <v>1347235.0730915</v>
          </cell>
          <cell r="W13">
            <v>956.5</v>
          </cell>
          <cell r="X13">
            <v>306219.20952896588</v>
          </cell>
          <cell r="Y13">
            <v>0.22729456473122001</v>
          </cell>
          <cell r="Z13">
            <v>0.25907087148185814</v>
          </cell>
          <cell r="AA13">
            <v>4.0543549689518281</v>
          </cell>
          <cell r="AB13">
            <v>11.780449555671719</v>
          </cell>
        </row>
        <row r="14">
          <cell r="A14">
            <v>132070</v>
          </cell>
          <cell r="B14">
            <v>8</v>
          </cell>
          <cell r="C14">
            <v>13</v>
          </cell>
          <cell r="D14">
            <v>2070</v>
          </cell>
          <cell r="E14">
            <v>156</v>
          </cell>
          <cell r="F14" t="str">
            <v>BALLERINA BARBIE TOSS PILLOW</v>
          </cell>
          <cell r="G14">
            <v>9.3870877625097222</v>
          </cell>
          <cell r="H14">
            <v>5.65</v>
          </cell>
          <cell r="I14">
            <v>9.99</v>
          </cell>
          <cell r="J14">
            <v>2108</v>
          </cell>
          <cell r="K14">
            <v>1</v>
          </cell>
          <cell r="L14">
            <v>30856</v>
          </cell>
          <cell r="M14">
            <v>46</v>
          </cell>
          <cell r="N14">
            <v>10651</v>
          </cell>
          <cell r="O14">
            <v>5.0526565464895636</v>
          </cell>
          <cell r="P14">
            <v>4</v>
          </cell>
          <cell r="Q14">
            <v>47640.800000000003</v>
          </cell>
          <cell r="R14">
            <v>60178.15</v>
          </cell>
          <cell r="S14">
            <v>106403.49</v>
          </cell>
          <cell r="T14">
            <v>33412.019491066596</v>
          </cell>
          <cell r="U14">
            <v>188777.91012452627</v>
          </cell>
          <cell r="V14">
            <v>313641.55928532756</v>
          </cell>
          <cell r="W14">
            <v>670.78260869565213</v>
          </cell>
          <cell r="X14">
            <v>124863.6491608014</v>
          </cell>
          <cell r="Y14">
            <v>0.39810938781620397</v>
          </cell>
          <cell r="Z14">
            <v>0.43443443443443441</v>
          </cell>
          <cell r="AA14">
            <v>2.9476623302988232</v>
          </cell>
          <cell r="AB14">
            <v>15.878467721026706</v>
          </cell>
        </row>
        <row r="15">
          <cell r="A15">
            <v>132031</v>
          </cell>
          <cell r="B15">
            <v>8</v>
          </cell>
          <cell r="C15">
            <v>13</v>
          </cell>
          <cell r="D15">
            <v>2031</v>
          </cell>
          <cell r="E15">
            <v>156</v>
          </cell>
          <cell r="F15" t="str">
            <v>BALLERINA BARBIE VALANCE</v>
          </cell>
          <cell r="G15">
            <v>12.301447287615149</v>
          </cell>
          <cell r="H15">
            <v>6.75</v>
          </cell>
          <cell r="I15">
            <v>12.99</v>
          </cell>
          <cell r="J15">
            <v>2091</v>
          </cell>
          <cell r="K15">
            <v>1</v>
          </cell>
          <cell r="L15">
            <v>19540</v>
          </cell>
          <cell r="M15">
            <v>46</v>
          </cell>
          <cell r="N15">
            <v>17014</v>
          </cell>
          <cell r="O15">
            <v>8.1367766618842658</v>
          </cell>
          <cell r="P15">
            <v>4</v>
          </cell>
          <cell r="Q15">
            <v>56457</v>
          </cell>
          <cell r="R15">
            <v>114844.5</v>
          </cell>
          <cell r="S15">
            <v>221011.86000000002</v>
          </cell>
          <cell r="T15">
            <v>21158.635625338386</v>
          </cell>
          <cell r="U15">
            <v>142820.7904710341</v>
          </cell>
          <cell r="V15">
            <v>260281.84082295615</v>
          </cell>
          <cell r="W15">
            <v>424.78260869565219</v>
          </cell>
          <cell r="X15">
            <v>117461.05035192214</v>
          </cell>
          <cell r="Y15">
            <v>0.45128407721620201</v>
          </cell>
          <cell r="Z15">
            <v>0.48036951501154734</v>
          </cell>
          <cell r="AA15">
            <v>1.1776826855488938</v>
          </cell>
          <cell r="AB15">
            <v>40.053428863868987</v>
          </cell>
        </row>
        <row r="16">
          <cell r="A16">
            <v>132081</v>
          </cell>
          <cell r="B16">
            <v>8</v>
          </cell>
          <cell r="C16">
            <v>13</v>
          </cell>
          <cell r="D16">
            <v>2081</v>
          </cell>
          <cell r="E16">
            <v>141</v>
          </cell>
          <cell r="F16" t="str">
            <v>BALLERINA PILLOWCASE</v>
          </cell>
          <cell r="G16">
            <v>4.6003303805943245</v>
          </cell>
          <cell r="H16">
            <v>3.1</v>
          </cell>
          <cell r="I16">
            <v>4.99</v>
          </cell>
          <cell r="J16">
            <v>2108</v>
          </cell>
          <cell r="K16">
            <v>1</v>
          </cell>
          <cell r="L16">
            <v>38834</v>
          </cell>
          <cell r="M16">
            <v>46</v>
          </cell>
          <cell r="N16">
            <v>20360</v>
          </cell>
          <cell r="O16">
            <v>9.6584440227703983</v>
          </cell>
          <cell r="P16">
            <v>4</v>
          </cell>
          <cell r="Q16">
            <v>26139.200000000001</v>
          </cell>
          <cell r="R16">
            <v>63116</v>
          </cell>
          <cell r="S16">
            <v>101596.40000000001</v>
          </cell>
          <cell r="T16">
            <v>42050.893340552248</v>
          </cell>
          <cell r="U16">
            <v>130357.76935571198</v>
          </cell>
          <cell r="V16">
            <v>193448.00216567406</v>
          </cell>
          <cell r="W16">
            <v>844.21739130434787</v>
          </cell>
          <cell r="X16">
            <v>63090.232809962057</v>
          </cell>
          <cell r="Y16">
            <v>0.32613535473956401</v>
          </cell>
          <cell r="Z16">
            <v>0.37875751503006017</v>
          </cell>
          <cell r="AA16">
            <v>1.9040832368634522</v>
          </cell>
          <cell r="AB16">
            <v>24.117010866766236</v>
          </cell>
        </row>
        <row r="17">
          <cell r="A17" t="e">
            <v>#VALUE!</v>
          </cell>
          <cell r="F17" t="str">
            <v>BARBIE TOTAL</v>
          </cell>
          <cell r="H17">
            <v>9.6037919219060068</v>
          </cell>
          <cell r="I17">
            <v>14.360699961791132</v>
          </cell>
          <cell r="K17">
            <v>5</v>
          </cell>
          <cell r="L17">
            <v>210927</v>
          </cell>
          <cell r="N17">
            <v>81133</v>
          </cell>
          <cell r="O17">
            <v>38.553759584085405</v>
          </cell>
          <cell r="P17">
            <v>20</v>
          </cell>
          <cell r="Q17">
            <v>428308.2</v>
          </cell>
          <cell r="R17">
            <v>779184.45000000007</v>
          </cell>
          <cell r="S17">
            <v>1165126.67</v>
          </cell>
          <cell r="T17">
            <v>228399.56686518682</v>
          </cell>
          <cell r="U17">
            <v>2638785.002707093</v>
          </cell>
          <cell r="V17">
            <v>3493698.8955062269</v>
          </cell>
          <cell r="W17">
            <v>4585.369565217391</v>
          </cell>
          <cell r="X17">
            <v>854913.8927991339</v>
          </cell>
          <cell r="Y17">
            <v>0.24470165242310021</v>
          </cell>
          <cell r="Z17">
            <v>0.33124485941086557</v>
          </cell>
          <cell r="AA17">
            <v>2.9985571401487419</v>
          </cell>
          <cell r="AB17">
            <v>17.6938846141082</v>
          </cell>
        </row>
        <row r="18">
          <cell r="A18">
            <v>134711</v>
          </cell>
          <cell r="B18">
            <v>8</v>
          </cell>
          <cell r="C18">
            <v>13</v>
          </cell>
          <cell r="D18">
            <v>4711</v>
          </cell>
          <cell r="E18">
            <v>141</v>
          </cell>
          <cell r="F18" t="str">
            <v>TWEETY BIRD BLUES SHEET SET</v>
          </cell>
          <cell r="G18">
            <v>16.122197643979057</v>
          </cell>
          <cell r="H18">
            <v>14</v>
          </cell>
          <cell r="I18">
            <v>18.489999999999998</v>
          </cell>
          <cell r="J18">
            <v>1381</v>
          </cell>
          <cell r="K18">
            <v>1</v>
          </cell>
          <cell r="L18">
            <v>15280</v>
          </cell>
          <cell r="M18">
            <v>16</v>
          </cell>
          <cell r="N18">
            <v>12959</v>
          </cell>
          <cell r="O18">
            <v>9.3837798696596675</v>
          </cell>
          <cell r="P18">
            <v>4</v>
          </cell>
          <cell r="Q18">
            <v>77336</v>
          </cell>
          <cell r="R18">
            <v>181426</v>
          </cell>
          <cell r="S18">
            <v>239611.90999999997</v>
          </cell>
          <cell r="T18">
            <v>47569.030860855441</v>
          </cell>
          <cell r="U18">
            <v>665966.43205197621</v>
          </cell>
          <cell r="V18">
            <v>766917.31727125065</v>
          </cell>
          <cell r="W18">
            <v>955</v>
          </cell>
          <cell r="X18">
            <v>100950.88521927467</v>
          </cell>
          <cell r="Y18">
            <v>0.13163203248358701</v>
          </cell>
          <cell r="Z18">
            <v>0.24283396430502968</v>
          </cell>
          <cell r="AA18">
            <v>3.2006644297073996</v>
          </cell>
          <cell r="AB18">
            <v>13.569633507853403</v>
          </cell>
        </row>
        <row r="19">
          <cell r="A19">
            <v>134721</v>
          </cell>
          <cell r="B19">
            <v>8</v>
          </cell>
          <cell r="C19">
            <v>13</v>
          </cell>
          <cell r="D19">
            <v>4721</v>
          </cell>
          <cell r="E19">
            <v>156</v>
          </cell>
          <cell r="F19" t="str">
            <v>TWEETY BIRD BLUES COMFORTER</v>
          </cell>
          <cell r="G19">
            <v>28.199744467259865</v>
          </cell>
          <cell r="H19">
            <v>23.4</v>
          </cell>
          <cell r="I19">
            <v>29.49</v>
          </cell>
          <cell r="J19">
            <v>1381</v>
          </cell>
          <cell r="K19">
            <v>1</v>
          </cell>
          <cell r="L19">
            <v>8766</v>
          </cell>
          <cell r="M19">
            <v>16</v>
          </cell>
          <cell r="N19">
            <v>7317</v>
          </cell>
          <cell r="O19">
            <v>5.2983345401882698</v>
          </cell>
          <cell r="P19">
            <v>4</v>
          </cell>
          <cell r="Q19">
            <v>129261.59999999999</v>
          </cell>
          <cell r="R19">
            <v>171217.8</v>
          </cell>
          <cell r="S19">
            <v>215778.33</v>
          </cell>
          <cell r="T19">
            <v>27289.929615592853</v>
          </cell>
          <cell r="U19">
            <v>638584.35300487268</v>
          </cell>
          <cell r="V19">
            <v>769569.04168922571</v>
          </cell>
          <cell r="W19">
            <v>547.875</v>
          </cell>
          <cell r="X19">
            <v>130984.6886843526</v>
          </cell>
          <cell r="Y19">
            <v>0.17020524681818999</v>
          </cell>
          <cell r="Z19">
            <v>0.20651068158697861</v>
          </cell>
          <cell r="AA19">
            <v>3.5664797372805035</v>
          </cell>
          <cell r="AB19">
            <v>13.35523613963039</v>
          </cell>
        </row>
        <row r="20">
          <cell r="A20">
            <v>134770</v>
          </cell>
          <cell r="B20">
            <v>8</v>
          </cell>
          <cell r="C20">
            <v>13</v>
          </cell>
          <cell r="D20">
            <v>4770</v>
          </cell>
          <cell r="E20">
            <v>156</v>
          </cell>
          <cell r="F20" t="str">
            <v>TWEETY BIRD BLUES 16" PILLOW</v>
          </cell>
          <cell r="G20">
            <v>9.2394621365427625</v>
          </cell>
          <cell r="H20">
            <v>5.85</v>
          </cell>
          <cell r="I20">
            <v>9.99</v>
          </cell>
          <cell r="J20">
            <v>1381</v>
          </cell>
          <cell r="K20">
            <v>1</v>
          </cell>
          <cell r="L20">
            <v>9389</v>
          </cell>
          <cell r="M20">
            <v>16</v>
          </cell>
          <cell r="N20">
            <v>7890</v>
          </cell>
          <cell r="O20">
            <v>5.7132512671976832</v>
          </cell>
          <cell r="P20">
            <v>4</v>
          </cell>
          <cell r="Q20">
            <v>32315.399999999998</v>
          </cell>
          <cell r="R20">
            <v>46156.5</v>
          </cell>
          <cell r="S20">
            <v>78821.100000000006</v>
          </cell>
          <cell r="T20">
            <v>29229.426096372496</v>
          </cell>
          <cell r="U20">
            <v>170992.14266377909</v>
          </cell>
          <cell r="V20">
            <v>270064.17569030862</v>
          </cell>
          <cell r="W20">
            <v>586.8125</v>
          </cell>
          <cell r="X20">
            <v>99072.033026529432</v>
          </cell>
          <cell r="Y20">
            <v>0.36684626079446597</v>
          </cell>
          <cell r="Z20">
            <v>0.41441441441441451</v>
          </cell>
          <cell r="AA20">
            <v>3.4262929049494182</v>
          </cell>
          <cell r="AB20">
            <v>13.445521354776867</v>
          </cell>
        </row>
        <row r="21">
          <cell r="A21">
            <v>134781</v>
          </cell>
          <cell r="B21">
            <v>8</v>
          </cell>
          <cell r="C21">
            <v>13</v>
          </cell>
          <cell r="D21">
            <v>4781</v>
          </cell>
          <cell r="E21">
            <v>141</v>
          </cell>
          <cell r="F21" t="str">
            <v>TWEETY BIRD BLUES PILLOWCASE</v>
          </cell>
          <cell r="G21">
            <v>4.5315530549614058</v>
          </cell>
          <cell r="H21">
            <v>3.1</v>
          </cell>
          <cell r="I21">
            <v>4.99</v>
          </cell>
          <cell r="J21">
            <v>1381</v>
          </cell>
          <cell r="K21">
            <v>1</v>
          </cell>
          <cell r="L21">
            <v>10753</v>
          </cell>
          <cell r="M21">
            <v>16</v>
          </cell>
          <cell r="N21">
            <v>16283</v>
          </cell>
          <cell r="O21">
            <v>11.790731354091239</v>
          </cell>
          <cell r="P21">
            <v>4</v>
          </cell>
          <cell r="Q21">
            <v>17124.400000000001</v>
          </cell>
          <cell r="R21">
            <v>50477.3</v>
          </cell>
          <cell r="S21">
            <v>81252.17</v>
          </cell>
          <cell r="T21">
            <v>33475.771521386028</v>
          </cell>
          <cell r="U21">
            <v>103774.8917162967</v>
          </cell>
          <cell r="V21">
            <v>151697.23470492687</v>
          </cell>
          <cell r="W21">
            <v>672.0625</v>
          </cell>
          <cell r="X21">
            <v>47922.342988630196</v>
          </cell>
          <cell r="Y21">
            <v>0.315907821799429</v>
          </cell>
          <cell r="Z21">
            <v>0.37875751503006017</v>
          </cell>
          <cell r="AA21">
            <v>1.8669930256007548</v>
          </cell>
          <cell r="AB21">
            <v>24.228401376360086</v>
          </cell>
        </row>
        <row r="22">
          <cell r="A22" t="e">
            <v>#VALUE!</v>
          </cell>
          <cell r="F22" t="str">
            <v>TWEETY TOTAL</v>
          </cell>
          <cell r="H22">
            <v>10.107709959729128</v>
          </cell>
          <cell r="I22">
            <v>13.846509707754956</v>
          </cell>
          <cell r="K22">
            <v>4</v>
          </cell>
          <cell r="L22">
            <v>44188</v>
          </cell>
          <cell r="N22">
            <v>44449</v>
          </cell>
          <cell r="O22">
            <v>32.18609703113686</v>
          </cell>
          <cell r="P22">
            <v>16</v>
          </cell>
          <cell r="Q22">
            <v>256037.39999999997</v>
          </cell>
          <cell r="R22">
            <v>449277.6</v>
          </cell>
          <cell r="S22">
            <v>615463.51</v>
          </cell>
          <cell r="T22">
            <v>137564.15809420682</v>
          </cell>
          <cell r="U22">
            <v>1579317.819436925</v>
          </cell>
          <cell r="V22">
            <v>1958247.7693557118</v>
          </cell>
          <cell r="W22">
            <v>2761.75</v>
          </cell>
          <cell r="X22">
            <v>378929.94991878688</v>
          </cell>
          <cell r="Y22">
            <v>0.1935045992895269</v>
          </cell>
          <cell r="Z22">
            <v>0.2700174864956657</v>
          </cell>
          <cell r="AA22">
            <v>3.1817447135992056</v>
          </cell>
          <cell r="AB22">
            <v>16.094505295555354</v>
          </cell>
        </row>
        <row r="23">
          <cell r="A23">
            <v>133811</v>
          </cell>
          <cell r="B23">
            <v>8</v>
          </cell>
          <cell r="C23">
            <v>13</v>
          </cell>
          <cell r="D23">
            <v>3811</v>
          </cell>
          <cell r="E23">
            <v>141</v>
          </cell>
          <cell r="F23" t="str">
            <v>AFRICAN-AMERICAN BARBIE SHEET SET TWIN</v>
          </cell>
          <cell r="G23">
            <v>16.428963785757759</v>
          </cell>
          <cell r="H23">
            <v>13.5</v>
          </cell>
          <cell r="I23">
            <v>18.489999999999998</v>
          </cell>
          <cell r="J23">
            <v>88</v>
          </cell>
          <cell r="K23">
            <v>1</v>
          </cell>
          <cell r="L23">
            <v>6572</v>
          </cell>
          <cell r="M23">
            <v>46</v>
          </cell>
          <cell r="N23">
            <v>1259</v>
          </cell>
          <cell r="O23">
            <v>14.306818181818182</v>
          </cell>
          <cell r="P23">
            <v>4</v>
          </cell>
          <cell r="Q23">
            <v>4752</v>
          </cell>
          <cell r="R23">
            <v>16996.5</v>
          </cell>
          <cell r="S23">
            <v>23278.909999999996</v>
          </cell>
          <cell r="T23">
            <v>7116.404981050352</v>
          </cell>
          <cell r="U23">
            <v>96071.467244179759</v>
          </cell>
          <cell r="V23">
            <v>116915.15971846237</v>
          </cell>
          <cell r="W23">
            <v>142.86956521739131</v>
          </cell>
          <cell r="X23">
            <v>20843.692474282576</v>
          </cell>
          <cell r="Y23">
            <v>0.178280494372802</v>
          </cell>
          <cell r="Z23">
            <v>0.26987560843699288</v>
          </cell>
          <cell r="AA23">
            <v>5.022364007527087</v>
          </cell>
          <cell r="AB23">
            <v>8.8122337188070592</v>
          </cell>
        </row>
        <row r="24">
          <cell r="A24">
            <v>133821</v>
          </cell>
          <cell r="B24">
            <v>8</v>
          </cell>
          <cell r="C24">
            <v>13</v>
          </cell>
          <cell r="D24">
            <v>3821</v>
          </cell>
          <cell r="E24">
            <v>156</v>
          </cell>
          <cell r="F24" t="str">
            <v>AFRICAN-AMERICAN BARBIE COMFORTER TWIN</v>
          </cell>
          <cell r="G24">
            <v>28.314366344395086</v>
          </cell>
          <cell r="H24">
            <v>21.85</v>
          </cell>
          <cell r="I24">
            <v>29.49</v>
          </cell>
          <cell r="J24">
            <v>88</v>
          </cell>
          <cell r="K24">
            <v>1</v>
          </cell>
          <cell r="L24">
            <v>3827</v>
          </cell>
          <cell r="M24">
            <v>46</v>
          </cell>
          <cell r="N24">
            <v>721</v>
          </cell>
          <cell r="O24">
            <v>8.1931818181818183</v>
          </cell>
          <cell r="P24">
            <v>4</v>
          </cell>
          <cell r="Q24">
            <v>7691.2000000000007</v>
          </cell>
          <cell r="R24">
            <v>15753.85</v>
          </cell>
          <cell r="S24">
            <v>21262.289999999997</v>
          </cell>
          <cell r="T24">
            <v>4144.0173253925277</v>
          </cell>
          <cell r="U24">
            <v>90546.778559826736</v>
          </cell>
          <cell r="V24">
            <v>117335.22468868433</v>
          </cell>
          <cell r="W24">
            <v>83.195652173913047</v>
          </cell>
          <cell r="X24">
            <v>26788.446128857657</v>
          </cell>
          <cell r="Y24">
            <v>0.22830694022134601</v>
          </cell>
          <cell r="Z24">
            <v>0.25907087148185814</v>
          </cell>
          <cell r="AA24">
            <v>5.5184660113602231</v>
          </cell>
          <cell r="AB24">
            <v>8.6663182649594983</v>
          </cell>
        </row>
        <row r="25">
          <cell r="A25">
            <v>133870</v>
          </cell>
          <cell r="B25">
            <v>8</v>
          </cell>
          <cell r="C25">
            <v>13</v>
          </cell>
          <cell r="D25">
            <v>3870</v>
          </cell>
          <cell r="E25">
            <v>156</v>
          </cell>
          <cell r="F25" t="str">
            <v>AFRICAN-AMERICAN BARBIE TOSS PILLOW</v>
          </cell>
          <cell r="G25">
            <v>9.4023413631022326</v>
          </cell>
          <cell r="H25">
            <v>5.65</v>
          </cell>
          <cell r="I25">
            <v>9.99</v>
          </cell>
          <cell r="J25">
            <v>88</v>
          </cell>
          <cell r="K25">
            <v>1</v>
          </cell>
          <cell r="L25">
            <v>3404</v>
          </cell>
          <cell r="M25">
            <v>46</v>
          </cell>
          <cell r="N25">
            <v>655</v>
          </cell>
          <cell r="O25">
            <v>7.4431818181818183</v>
          </cell>
          <cell r="P25">
            <v>4</v>
          </cell>
          <cell r="Q25">
            <v>1988.8000000000002</v>
          </cell>
          <cell r="R25">
            <v>3700.7500000000005</v>
          </cell>
          <cell r="S25">
            <v>6543.45</v>
          </cell>
          <cell r="T25">
            <v>3685.9772604223062</v>
          </cell>
          <cell r="U25">
            <v>20825.771521386032</v>
          </cell>
          <cell r="V25">
            <v>34656.8164591229</v>
          </cell>
          <cell r="W25">
            <v>74</v>
          </cell>
          <cell r="X25">
            <v>13831.044937736879</v>
          </cell>
          <cell r="Y25">
            <v>0.39908584661982299</v>
          </cell>
          <cell r="Z25">
            <v>0.43443443443443441</v>
          </cell>
          <cell r="AA25">
            <v>5.2964134300900749</v>
          </cell>
          <cell r="AB25">
            <v>8.8513513513513509</v>
          </cell>
        </row>
        <row r="26">
          <cell r="A26">
            <v>133831</v>
          </cell>
          <cell r="B26">
            <v>8</v>
          </cell>
          <cell r="C26">
            <v>13</v>
          </cell>
          <cell r="D26">
            <v>3831</v>
          </cell>
          <cell r="E26">
            <v>156</v>
          </cell>
          <cell r="F26" t="str">
            <v>AFRICAN-AMERICAN BARBIE VALANCE</v>
          </cell>
          <cell r="G26">
            <v>12.213418854415274</v>
          </cell>
          <cell r="H26">
            <v>6.75</v>
          </cell>
          <cell r="I26">
            <v>12.99</v>
          </cell>
          <cell r="J26">
            <v>88</v>
          </cell>
          <cell r="K26">
            <v>1</v>
          </cell>
          <cell r="L26">
            <v>1676</v>
          </cell>
          <cell r="M26">
            <v>46</v>
          </cell>
          <cell r="N26">
            <v>748</v>
          </cell>
          <cell r="O26">
            <v>8.5</v>
          </cell>
          <cell r="P26">
            <v>4</v>
          </cell>
          <cell r="Q26">
            <v>2376</v>
          </cell>
          <cell r="R26">
            <v>5049</v>
          </cell>
          <cell r="S26">
            <v>9716.52</v>
          </cell>
          <cell r="T26">
            <v>1814.8348673524633</v>
          </cell>
          <cell r="U26">
            <v>12250.135354629128</v>
          </cell>
          <cell r="V26">
            <v>22165.338386572817</v>
          </cell>
          <cell r="W26">
            <v>36.434782608695649</v>
          </cell>
          <cell r="X26">
            <v>9915.2030319436908</v>
          </cell>
          <cell r="Y26">
            <v>0.44732919746219901</v>
          </cell>
          <cell r="Z26">
            <v>0.48036951501154734</v>
          </cell>
          <cell r="AA26">
            <v>2.2812013340756585</v>
          </cell>
          <cell r="AB26">
            <v>20.529832935560862</v>
          </cell>
        </row>
        <row r="27">
          <cell r="A27">
            <v>133881</v>
          </cell>
          <cell r="B27">
            <v>8</v>
          </cell>
          <cell r="C27">
            <v>13</v>
          </cell>
          <cell r="D27">
            <v>3881</v>
          </cell>
          <cell r="E27">
            <v>141</v>
          </cell>
          <cell r="F27" t="str">
            <v>AFRICAN-AMERICAN PILLOWCASE</v>
          </cell>
          <cell r="G27">
            <v>4.5968316100443127</v>
          </cell>
          <cell r="H27">
            <v>3.1</v>
          </cell>
          <cell r="I27">
            <v>4.99</v>
          </cell>
          <cell r="J27">
            <v>88</v>
          </cell>
          <cell r="K27">
            <v>1</v>
          </cell>
          <cell r="L27">
            <v>2708</v>
          </cell>
          <cell r="M27">
            <v>46</v>
          </cell>
          <cell r="N27">
            <v>921</v>
          </cell>
          <cell r="O27">
            <v>10.465909090909092</v>
          </cell>
          <cell r="P27">
            <v>4</v>
          </cell>
          <cell r="Q27">
            <v>1091.2</v>
          </cell>
          <cell r="R27">
            <v>2855.1</v>
          </cell>
          <cell r="S27">
            <v>4595.79</v>
          </cell>
          <cell r="T27">
            <v>2932.3226854358422</v>
          </cell>
          <cell r="U27">
            <v>9090.2003248511119</v>
          </cell>
          <cell r="V27">
            <v>13479.393611261505</v>
          </cell>
          <cell r="W27">
            <v>58.869565217391305</v>
          </cell>
          <cell r="X27">
            <v>4389.1932864104047</v>
          </cell>
          <cell r="Y27">
            <v>0.32562245847197502</v>
          </cell>
          <cell r="Z27">
            <v>0.37875751503006017</v>
          </cell>
          <cell r="AA27">
            <v>2.932987279936965</v>
          </cell>
          <cell r="AB27">
            <v>15.644756277695716</v>
          </cell>
        </row>
        <row r="28">
          <cell r="A28" t="e">
            <v>#VALUE!</v>
          </cell>
          <cell r="F28" t="str">
            <v xml:space="preserve">AFRICAN- AMERICAN BARBIE TOTAL </v>
          </cell>
          <cell r="H28">
            <v>10.305576208178438</v>
          </cell>
          <cell r="I28">
            <v>15.194460966542751</v>
          </cell>
          <cell r="K28">
            <v>5</v>
          </cell>
          <cell r="L28">
            <v>18187</v>
          </cell>
          <cell r="N28">
            <v>4304</v>
          </cell>
          <cell r="O28">
            <v>48.909090909090914</v>
          </cell>
          <cell r="P28">
            <v>20</v>
          </cell>
          <cell r="Q28">
            <v>17899.2</v>
          </cell>
          <cell r="R28">
            <v>44355.199999999997</v>
          </cell>
          <cell r="S28">
            <v>65396.959999999999</v>
          </cell>
          <cell r="T28">
            <v>19693.557119653495</v>
          </cell>
          <cell r="U28">
            <v>228784.35300487277</v>
          </cell>
          <cell r="V28">
            <v>304551.93286410399</v>
          </cell>
          <cell r="W28">
            <v>395.36956521739131</v>
          </cell>
          <cell r="X28">
            <v>75767.579859231206</v>
          </cell>
          <cell r="Y28">
            <v>0.24878377604334539</v>
          </cell>
          <cell r="Z28">
            <v>0.32175440570937852</v>
          </cell>
          <cell r="AA28">
            <v>4.6569738541990944</v>
          </cell>
          <cell r="AB28">
            <v>10.886017485016771</v>
          </cell>
        </row>
        <row r="29">
          <cell r="A29">
            <v>136611</v>
          </cell>
          <cell r="B29">
            <v>8</v>
          </cell>
          <cell r="C29">
            <v>13</v>
          </cell>
          <cell r="D29">
            <v>6611</v>
          </cell>
          <cell r="E29">
            <v>141</v>
          </cell>
          <cell r="F29" t="str">
            <v>POKEBLAST SHEET SET TWIN</v>
          </cell>
          <cell r="G29">
            <v>16.392110275689223</v>
          </cell>
          <cell r="H29">
            <v>14.45</v>
          </cell>
          <cell r="I29">
            <v>18.489999999999998</v>
          </cell>
          <cell r="J29">
            <v>2108</v>
          </cell>
          <cell r="K29">
            <v>1</v>
          </cell>
          <cell r="L29">
            <v>7980</v>
          </cell>
          <cell r="M29">
            <v>11</v>
          </cell>
          <cell r="N29">
            <v>21339</v>
          </cell>
          <cell r="O29">
            <v>10.122865275142315</v>
          </cell>
          <cell r="P29">
            <v>4</v>
          </cell>
          <cell r="Q29">
            <v>121842.4</v>
          </cell>
          <cell r="R29">
            <v>308348.55</v>
          </cell>
          <cell r="S29">
            <v>394558.11</v>
          </cell>
          <cell r="T29">
            <v>36135.256189398046</v>
          </cell>
          <cell r="U29">
            <v>522154.45193680172</v>
          </cell>
          <cell r="V29">
            <v>592333.10429689428</v>
          </cell>
          <cell r="W29">
            <v>725.4545454545455</v>
          </cell>
          <cell r="X29">
            <v>70178.652360092776</v>
          </cell>
          <cell r="Y29">
            <v>0.118478355930141</v>
          </cell>
          <cell r="Z29">
            <v>0.21849648458626281</v>
          </cell>
          <cell r="AA29">
            <v>1.5012569486834126</v>
          </cell>
          <cell r="AB29">
            <v>29.414661654135337</v>
          </cell>
        </row>
        <row r="30">
          <cell r="A30">
            <v>136621</v>
          </cell>
          <cell r="B30">
            <v>8</v>
          </cell>
          <cell r="C30">
            <v>13</v>
          </cell>
          <cell r="D30">
            <v>6621</v>
          </cell>
          <cell r="E30">
            <v>156</v>
          </cell>
          <cell r="F30" t="str">
            <v>POKEBLAST COMFORTER TWIN</v>
          </cell>
          <cell r="G30">
            <v>28.352257959183671</v>
          </cell>
          <cell r="H30">
            <v>23.4</v>
          </cell>
          <cell r="I30">
            <v>29.49</v>
          </cell>
          <cell r="J30">
            <v>2108</v>
          </cell>
          <cell r="K30">
            <v>1</v>
          </cell>
          <cell r="L30">
            <v>6125</v>
          </cell>
          <cell r="M30">
            <v>11</v>
          </cell>
          <cell r="N30">
            <v>15155</v>
          </cell>
          <cell r="O30">
            <v>7.1892789373814043</v>
          </cell>
          <cell r="P30">
            <v>4</v>
          </cell>
          <cell r="Q30">
            <v>197308.79999999999</v>
          </cell>
          <cell r="R30">
            <v>354627</v>
          </cell>
          <cell r="S30">
            <v>446920.94999999995</v>
          </cell>
          <cell r="T30">
            <v>27735.394005020426</v>
          </cell>
          <cell r="U30">
            <v>649008.21971747791</v>
          </cell>
          <cell r="V30">
            <v>786361.04542993545</v>
          </cell>
          <cell r="W30">
            <v>556.81818181818187</v>
          </cell>
          <cell r="X30">
            <v>137352.82571245771</v>
          </cell>
          <cell r="Y30">
            <v>0.17466890878014099</v>
          </cell>
          <cell r="Z30">
            <v>0.20651068158697861</v>
          </cell>
          <cell r="AA30">
            <v>1.7595081309791709</v>
          </cell>
          <cell r="AB30">
            <v>27.217142857142854</v>
          </cell>
        </row>
        <row r="31">
          <cell r="A31">
            <v>136631</v>
          </cell>
          <cell r="B31">
            <v>8</v>
          </cell>
          <cell r="C31">
            <v>13</v>
          </cell>
          <cell r="D31">
            <v>6631</v>
          </cell>
          <cell r="E31">
            <v>156</v>
          </cell>
          <cell r="F31" t="str">
            <v>POKEBLAST VALANCE</v>
          </cell>
          <cell r="G31">
            <v>12.40931216931217</v>
          </cell>
          <cell r="H31">
            <v>7.75</v>
          </cell>
          <cell r="I31">
            <v>12.99</v>
          </cell>
          <cell r="J31">
            <v>2108</v>
          </cell>
          <cell r="K31">
            <v>1</v>
          </cell>
          <cell r="L31">
            <v>1512</v>
          </cell>
          <cell r="M31">
            <v>11</v>
          </cell>
          <cell r="N31">
            <v>7937</v>
          </cell>
          <cell r="O31">
            <v>3.7651802656546489</v>
          </cell>
          <cell r="P31">
            <v>4</v>
          </cell>
          <cell r="Q31">
            <v>65348</v>
          </cell>
          <cell r="R31">
            <v>61511.75</v>
          </cell>
          <cell r="S31">
            <v>103101.63</v>
          </cell>
          <cell r="T31">
            <v>6846.680120096471</v>
          </cell>
          <cell r="U31">
            <v>53061.770930747647</v>
          </cell>
          <cell r="V31">
            <v>84962.590933700849</v>
          </cell>
          <cell r="W31">
            <v>137.45454545454547</v>
          </cell>
          <cell r="X31">
            <v>31900.820002953194</v>
          </cell>
          <cell r="Y31">
            <v>0.37546901115393799</v>
          </cell>
          <cell r="Z31">
            <v>0.403387220939184</v>
          </cell>
          <cell r="AA31">
            <v>0.82406641809349512</v>
          </cell>
          <cell r="AB31">
            <v>57.74272486772486</v>
          </cell>
        </row>
        <row r="32">
          <cell r="A32">
            <v>136670</v>
          </cell>
          <cell r="B32">
            <v>8</v>
          </cell>
          <cell r="C32">
            <v>13</v>
          </cell>
          <cell r="D32">
            <v>6670</v>
          </cell>
          <cell r="E32">
            <v>141</v>
          </cell>
          <cell r="F32" t="str">
            <v xml:space="preserve">POKEBLAST PILLOW </v>
          </cell>
          <cell r="G32">
            <v>9.2872191011235952</v>
          </cell>
          <cell r="H32">
            <v>5.2</v>
          </cell>
          <cell r="I32">
            <v>9.99</v>
          </cell>
          <cell r="J32">
            <v>2108</v>
          </cell>
          <cell r="K32">
            <v>1</v>
          </cell>
          <cell r="L32">
            <v>1424</v>
          </cell>
          <cell r="M32">
            <v>11</v>
          </cell>
          <cell r="N32">
            <v>18004</v>
          </cell>
          <cell r="O32">
            <v>8.5407969639468693</v>
          </cell>
          <cell r="P32">
            <v>4</v>
          </cell>
          <cell r="Q32">
            <v>43846.400000000001</v>
          </cell>
          <cell r="R32">
            <v>93620.800000000003</v>
          </cell>
          <cell r="S32">
            <v>179859.96</v>
          </cell>
          <cell r="T32">
            <v>6448.1960919427083</v>
          </cell>
          <cell r="U32">
            <v>33530.619678102084</v>
          </cell>
          <cell r="V32">
            <v>59885.809912880839</v>
          </cell>
          <cell r="W32">
            <v>129.45454545454547</v>
          </cell>
          <cell r="X32">
            <v>26355.19023477878</v>
          </cell>
          <cell r="Y32">
            <v>0.44009073724007602</v>
          </cell>
          <cell r="Z32">
            <v>0.47947947947947944</v>
          </cell>
          <cell r="AA32">
            <v>0.33295798527299153</v>
          </cell>
          <cell r="AB32">
            <v>139.07584269662919</v>
          </cell>
        </row>
        <row r="33">
          <cell r="A33">
            <v>136681</v>
          </cell>
          <cell r="B33">
            <v>8</v>
          </cell>
          <cell r="C33">
            <v>13</v>
          </cell>
          <cell r="D33">
            <v>6681</v>
          </cell>
          <cell r="E33">
            <v>141</v>
          </cell>
          <cell r="F33" t="str">
            <v>POKEBLAST PILLOWCASE</v>
          </cell>
          <cell r="G33">
            <v>4.6319478689679467</v>
          </cell>
          <cell r="H33">
            <v>3</v>
          </cell>
          <cell r="I33">
            <v>4.99</v>
          </cell>
          <cell r="J33">
            <v>2108</v>
          </cell>
          <cell r="K33">
            <v>1</v>
          </cell>
          <cell r="L33">
            <v>2839</v>
          </cell>
          <cell r="M33">
            <v>11</v>
          </cell>
          <cell r="N33">
            <v>17283</v>
          </cell>
          <cell r="O33">
            <v>8.1987666034155602</v>
          </cell>
          <cell r="P33">
            <v>4</v>
          </cell>
          <cell r="Q33">
            <v>25296</v>
          </cell>
          <cell r="R33">
            <v>51849</v>
          </cell>
          <cell r="S33">
            <v>86242.17</v>
          </cell>
          <cell r="T33">
            <v>12855.638135551508</v>
          </cell>
          <cell r="U33">
            <v>38566.914406654527</v>
          </cell>
          <cell r="V33">
            <v>59546.645666190874</v>
          </cell>
          <cell r="W33">
            <v>258.09090909090907</v>
          </cell>
          <cell r="X33">
            <v>20979.731259536373</v>
          </cell>
          <cell r="Y33">
            <v>0.35232431692534699</v>
          </cell>
          <cell r="Z33">
            <v>0.39879759519038083</v>
          </cell>
          <cell r="AA33">
            <v>0.6904585734124139</v>
          </cell>
          <cell r="AB33">
            <v>66.964776329693564</v>
          </cell>
        </row>
        <row r="34">
          <cell r="A34" t="e">
            <v>#VALUE!</v>
          </cell>
          <cell r="F34" t="str">
            <v xml:space="preserve">POKEBLAST TOTAL </v>
          </cell>
          <cell r="H34">
            <v>10.91293183471738</v>
          </cell>
          <cell r="I34">
            <v>15.187069670588823</v>
          </cell>
          <cell r="K34">
            <v>5</v>
          </cell>
          <cell r="L34">
            <v>19880</v>
          </cell>
          <cell r="N34">
            <v>79718</v>
          </cell>
          <cell r="O34">
            <v>37.816888045540793</v>
          </cell>
          <cell r="P34">
            <v>20</v>
          </cell>
          <cell r="Q34">
            <v>453641.6</v>
          </cell>
          <cell r="R34">
            <v>869957.10000000009</v>
          </cell>
          <cell r="S34">
            <v>1210682.8199999998</v>
          </cell>
          <cell r="T34">
            <v>90021.164542009152</v>
          </cell>
          <cell r="U34">
            <v>1296321.9766697837</v>
          </cell>
          <cell r="V34">
            <v>1583089.1962396023</v>
          </cell>
          <cell r="W34">
            <v>1807.2727272727275</v>
          </cell>
          <cell r="X34">
            <v>286767.21956981882</v>
          </cell>
          <cell r="Y34">
            <v>0.18114406961464494</v>
          </cell>
          <cell r="Z34">
            <v>0.28143268771254204</v>
          </cell>
          <cell r="AA34">
            <v>1.3076002815003211</v>
          </cell>
          <cell r="AB34">
            <v>44.109557344064385</v>
          </cell>
        </row>
        <row r="35">
          <cell r="A35">
            <v>134811</v>
          </cell>
          <cell r="B35">
            <v>8</v>
          </cell>
          <cell r="C35">
            <v>13</v>
          </cell>
          <cell r="D35">
            <v>4811</v>
          </cell>
          <cell r="E35">
            <v>141</v>
          </cell>
          <cell r="F35" t="str">
            <v>POWERPUFF GIRL SHEET SET</v>
          </cell>
          <cell r="G35">
            <v>16.107522313897494</v>
          </cell>
          <cell r="H35">
            <v>14</v>
          </cell>
          <cell r="I35">
            <v>18.489999999999998</v>
          </cell>
          <cell r="J35">
            <v>2108</v>
          </cell>
          <cell r="K35">
            <v>1</v>
          </cell>
          <cell r="L35">
            <v>32603</v>
          </cell>
          <cell r="M35">
            <v>15</v>
          </cell>
          <cell r="N35">
            <v>12986</v>
          </cell>
          <cell r="O35">
            <v>6.1603415559772294</v>
          </cell>
          <cell r="P35">
            <v>4</v>
          </cell>
          <cell r="Q35">
            <v>118048</v>
          </cell>
          <cell r="R35">
            <v>181804</v>
          </cell>
          <cell r="S35">
            <v>240111.13999999998</v>
          </cell>
          <cell r="T35">
            <v>108264.78974914276</v>
          </cell>
          <cell r="U35">
            <v>1515707.0564879987</v>
          </cell>
          <cell r="V35">
            <v>1743877.5166937376</v>
          </cell>
          <cell r="W35">
            <v>2173.5333333333333</v>
          </cell>
          <cell r="X35">
            <v>228170.46020573995</v>
          </cell>
          <cell r="Y35">
            <v>0.13084087501646</v>
          </cell>
          <cell r="Z35">
            <v>0.24283396430502968</v>
          </cell>
          <cell r="AA35">
            <v>7.2627930411464359</v>
          </cell>
          <cell r="AB35">
            <v>5.9746035640891941</v>
          </cell>
        </row>
        <row r="36">
          <cell r="A36">
            <v>134821</v>
          </cell>
          <cell r="B36">
            <v>8</v>
          </cell>
          <cell r="C36">
            <v>13</v>
          </cell>
          <cell r="D36">
            <v>4821</v>
          </cell>
          <cell r="E36">
            <v>156</v>
          </cell>
          <cell r="F36" t="str">
            <v>POWERPUFF GIRL COMFORTER</v>
          </cell>
          <cell r="G36">
            <v>28.255769230769232</v>
          </cell>
          <cell r="H36">
            <v>23.4</v>
          </cell>
          <cell r="I36">
            <v>29.49</v>
          </cell>
          <cell r="J36">
            <v>2108</v>
          </cell>
          <cell r="K36">
            <v>1</v>
          </cell>
          <cell r="L36">
            <v>16926</v>
          </cell>
          <cell r="M36">
            <v>15</v>
          </cell>
          <cell r="N36">
            <v>6903</v>
          </cell>
          <cell r="O36">
            <v>3.2746679316888048</v>
          </cell>
          <cell r="P36">
            <v>4</v>
          </cell>
          <cell r="Q36">
            <v>197308.79999999999</v>
          </cell>
          <cell r="R36">
            <v>161530.19999999998</v>
          </cell>
          <cell r="S36">
            <v>203569.47</v>
          </cell>
          <cell r="T36">
            <v>56206.172171088256</v>
          </cell>
          <cell r="U36">
            <v>1315224.4288034651</v>
          </cell>
          <cell r="V36">
            <v>1588148.6302111535</v>
          </cell>
          <cell r="W36">
            <v>1128.4000000000001</v>
          </cell>
          <cell r="X36">
            <v>272924.2014076885</v>
          </cell>
          <cell r="Y36">
            <v>0.17185054107398101</v>
          </cell>
          <cell r="Z36">
            <v>0.20651068158697861</v>
          </cell>
          <cell r="AA36">
            <v>7.8015069264126566</v>
          </cell>
          <cell r="AB36">
            <v>6.1175115207373265</v>
          </cell>
        </row>
        <row r="37">
          <cell r="A37">
            <v>134831</v>
          </cell>
          <cell r="B37">
            <v>8</v>
          </cell>
          <cell r="C37">
            <v>13</v>
          </cell>
          <cell r="D37">
            <v>4831</v>
          </cell>
          <cell r="E37">
            <v>156</v>
          </cell>
          <cell r="F37" t="str">
            <v>POWERPUFF GIRL VALANCE</v>
          </cell>
          <cell r="G37">
            <v>12.301070565490576</v>
          </cell>
          <cell r="H37">
            <v>6.75</v>
          </cell>
          <cell r="I37">
            <v>9.99</v>
          </cell>
          <cell r="J37">
            <v>2108</v>
          </cell>
          <cell r="K37">
            <v>1</v>
          </cell>
          <cell r="L37">
            <v>8276</v>
          </cell>
          <cell r="M37">
            <v>15</v>
          </cell>
          <cell r="N37">
            <v>14643</v>
          </cell>
          <cell r="O37">
            <v>6.9463946869070208</v>
          </cell>
          <cell r="P37">
            <v>4</v>
          </cell>
          <cell r="Q37">
            <v>56916</v>
          </cell>
          <cell r="R37">
            <v>98840.25</v>
          </cell>
          <cell r="S37">
            <v>146283.57</v>
          </cell>
          <cell r="T37">
            <v>27482.11514167118</v>
          </cell>
          <cell r="U37">
            <v>185504.27720628047</v>
          </cell>
          <cell r="V37">
            <v>338059.43764663424</v>
          </cell>
          <cell r="W37">
            <v>551.73333333333335</v>
          </cell>
          <cell r="X37">
            <v>152555.16044035379</v>
          </cell>
          <cell r="Y37">
            <v>0.45126727270905598</v>
          </cell>
          <cell r="Z37">
            <v>0.32432432432432434</v>
          </cell>
          <cell r="AA37">
            <v>2.3109870619553119</v>
          </cell>
          <cell r="AB37">
            <v>26.539995166747222</v>
          </cell>
        </row>
        <row r="38">
          <cell r="A38">
            <v>134870</v>
          </cell>
          <cell r="B38">
            <v>8</v>
          </cell>
          <cell r="C38">
            <v>13</v>
          </cell>
          <cell r="D38">
            <v>4870</v>
          </cell>
          <cell r="E38">
            <v>156</v>
          </cell>
          <cell r="F38" t="str">
            <v>POWERPUFF GIRL 16" PILLOW</v>
          </cell>
          <cell r="G38">
            <v>9.2462947285246653</v>
          </cell>
          <cell r="H38">
            <v>5.85</v>
          </cell>
          <cell r="I38">
            <v>9.99</v>
          </cell>
          <cell r="J38">
            <v>2108</v>
          </cell>
          <cell r="K38">
            <v>1</v>
          </cell>
          <cell r="L38">
            <v>17718</v>
          </cell>
          <cell r="M38">
            <v>15</v>
          </cell>
          <cell r="N38">
            <v>9539</v>
          </cell>
          <cell r="O38">
            <v>4.5251423149905126</v>
          </cell>
          <cell r="P38">
            <v>4</v>
          </cell>
          <cell r="Q38">
            <v>49327.199999999997</v>
          </cell>
          <cell r="R38">
            <v>55803.149999999994</v>
          </cell>
          <cell r="S38">
            <v>95294.61</v>
          </cell>
          <cell r="T38">
            <v>58836.166756903083</v>
          </cell>
          <cell r="U38">
            <v>344191.57552788302</v>
          </cell>
          <cell r="V38">
            <v>544016.53853095113</v>
          </cell>
          <cell r="W38">
            <v>1181.2</v>
          </cell>
          <cell r="X38">
            <v>199824.96300306829</v>
          </cell>
          <cell r="Y38">
            <v>0.36731413265977297</v>
          </cell>
          <cell r="Z38">
            <v>0.41441441441441451</v>
          </cell>
          <cell r="AA38">
            <v>5.7087860323994306</v>
          </cell>
          <cell r="AB38">
            <v>8.0756857433118867</v>
          </cell>
        </row>
        <row r="39">
          <cell r="A39">
            <v>134881</v>
          </cell>
          <cell r="B39">
            <v>8</v>
          </cell>
          <cell r="C39">
            <v>13</v>
          </cell>
          <cell r="D39">
            <v>4881</v>
          </cell>
          <cell r="E39">
            <v>141</v>
          </cell>
          <cell r="F39" t="str">
            <v>POWERPUFF GIRL PILLOWCASE</v>
          </cell>
          <cell r="G39">
            <v>4.5142633540372676</v>
          </cell>
          <cell r="H39">
            <v>3.1</v>
          </cell>
          <cell r="I39">
            <v>3.99</v>
          </cell>
          <cell r="J39">
            <v>2108</v>
          </cell>
          <cell r="K39">
            <v>1</v>
          </cell>
          <cell r="L39">
            <v>24150</v>
          </cell>
          <cell r="M39">
            <v>15</v>
          </cell>
          <cell r="N39">
            <v>22632</v>
          </cell>
          <cell r="O39">
            <v>10.736242884250474</v>
          </cell>
          <cell r="P39">
            <v>4</v>
          </cell>
          <cell r="Q39">
            <v>26139.200000000001</v>
          </cell>
          <cell r="R39">
            <v>70159.199999999997</v>
          </cell>
          <cell r="S39">
            <v>90301.680000000008</v>
          </cell>
          <cell r="T39">
            <v>80194.910665944772</v>
          </cell>
          <cell r="U39">
            <v>248604.22306442881</v>
          </cell>
          <cell r="V39">
            <v>362020.94639956689</v>
          </cell>
          <cell r="W39">
            <v>1610</v>
          </cell>
          <cell r="X39">
            <v>113416.72333513819</v>
          </cell>
          <cell r="Y39">
            <v>0.31328773780387498</v>
          </cell>
          <cell r="Z39">
            <v>0.22305764411027573</v>
          </cell>
          <cell r="AA39">
            <v>4.0090167358964628</v>
          </cell>
          <cell r="AB39">
            <v>14.057142857142857</v>
          </cell>
        </row>
        <row r="40">
          <cell r="A40" t="e">
            <v>#VALUE!</v>
          </cell>
          <cell r="F40" t="str">
            <v>POWERPUFF GIRL TOTAL</v>
          </cell>
          <cell r="H40">
            <v>8.5174100115437081</v>
          </cell>
          <cell r="I40">
            <v>11.627070296688304</v>
          </cell>
          <cell r="K40">
            <v>5</v>
          </cell>
          <cell r="L40">
            <v>99673</v>
          </cell>
          <cell r="N40">
            <v>66703</v>
          </cell>
          <cell r="O40">
            <v>31.64278937381404</v>
          </cell>
          <cell r="P40">
            <v>20</v>
          </cell>
          <cell r="Q40">
            <v>447739.2</v>
          </cell>
          <cell r="R40">
            <v>568136.79999999993</v>
          </cell>
          <cell r="S40">
            <v>775560.47</v>
          </cell>
          <cell r="T40">
            <v>330984.15448475</v>
          </cell>
          <cell r="U40">
            <v>3609231.5610900559</v>
          </cell>
          <cell r="V40">
            <v>4576123.0694820434</v>
          </cell>
          <cell r="W40">
            <v>6644.8666666666668</v>
          </cell>
          <cell r="X40">
            <v>966891.50839198858</v>
          </cell>
          <cell r="Y40">
            <v>0.21129053867457021</v>
          </cell>
          <cell r="Z40">
            <v>0.2674500287514654</v>
          </cell>
          <cell r="AA40">
            <v>5.9004078295558866</v>
          </cell>
          <cell r="AB40">
            <v>10.038275159772455</v>
          </cell>
        </row>
        <row r="41">
          <cell r="A41">
            <v>134911</v>
          </cell>
          <cell r="B41">
            <v>8</v>
          </cell>
          <cell r="C41">
            <v>13</v>
          </cell>
          <cell r="D41">
            <v>4911</v>
          </cell>
          <cell r="E41">
            <v>121</v>
          </cell>
          <cell r="F41" t="str">
            <v>HOT SPOTS SHEET SET</v>
          </cell>
          <cell r="G41">
            <v>16.010111934977896</v>
          </cell>
          <cell r="H41">
            <v>14.6</v>
          </cell>
          <cell r="I41">
            <v>18.489999999999998</v>
          </cell>
          <cell r="J41">
            <v>2108</v>
          </cell>
          <cell r="K41">
            <v>1</v>
          </cell>
          <cell r="L41">
            <v>14026</v>
          </cell>
          <cell r="M41">
            <v>15</v>
          </cell>
          <cell r="N41">
            <v>20555</v>
          </cell>
          <cell r="O41">
            <v>9.7509487666034147</v>
          </cell>
          <cell r="P41">
            <v>4</v>
          </cell>
          <cell r="Q41">
            <v>123107.2</v>
          </cell>
          <cell r="R41">
            <v>300103</v>
          </cell>
          <cell r="S41">
            <v>380061.94999999995</v>
          </cell>
          <cell r="T41">
            <v>46576.141490705646</v>
          </cell>
          <cell r="U41">
            <v>680011.66576430236</v>
          </cell>
          <cell r="V41">
            <v>745689.23876556568</v>
          </cell>
          <cell r="W41">
            <v>935.06666666666672</v>
          </cell>
          <cell r="X41">
            <v>65677.573001263139</v>
          </cell>
          <cell r="Y41">
            <v>8.8076332052193201E-2</v>
          </cell>
          <cell r="Z41">
            <v>0.21038399134667385</v>
          </cell>
          <cell r="AA41">
            <v>1.9620202410832386</v>
          </cell>
          <cell r="AB41">
            <v>21.982389847426209</v>
          </cell>
        </row>
        <row r="42">
          <cell r="A42">
            <v>134921</v>
          </cell>
          <cell r="B42">
            <v>8</v>
          </cell>
          <cell r="C42">
            <v>13</v>
          </cell>
          <cell r="D42">
            <v>4921</v>
          </cell>
          <cell r="E42">
            <v>121</v>
          </cell>
          <cell r="F42" t="str">
            <v>HOT SPOTS COMFORTER</v>
          </cell>
          <cell r="G42">
            <v>28.253195830063895</v>
          </cell>
          <cell r="H42">
            <v>23.4</v>
          </cell>
          <cell r="I42">
            <v>29.49</v>
          </cell>
          <cell r="J42">
            <v>2108</v>
          </cell>
          <cell r="K42">
            <v>1</v>
          </cell>
          <cell r="L42">
            <v>8921</v>
          </cell>
          <cell r="M42">
            <v>15</v>
          </cell>
          <cell r="N42">
            <v>13556</v>
          </cell>
          <cell r="O42">
            <v>6.4307400379506641</v>
          </cell>
          <cell r="P42">
            <v>4</v>
          </cell>
          <cell r="Q42">
            <v>197308.79999999999</v>
          </cell>
          <cell r="R42">
            <v>317210.39999999997</v>
          </cell>
          <cell r="S42">
            <v>399766.44</v>
          </cell>
          <cell r="T42">
            <v>29623.966792997657</v>
          </cell>
          <cell r="U42">
            <v>693200.82295614516</v>
          </cell>
          <cell r="V42">
            <v>836971.73506587266</v>
          </cell>
          <cell r="W42">
            <v>594.73333333333335</v>
          </cell>
          <cell r="X42">
            <v>143770.9121097278</v>
          </cell>
          <cell r="Y42">
            <v>0.17177511030096199</v>
          </cell>
          <cell r="Z42">
            <v>0.20651068158697861</v>
          </cell>
          <cell r="AA42">
            <v>2.093651820962942</v>
          </cell>
          <cell r="AB42">
            <v>22.793408810671448</v>
          </cell>
        </row>
        <row r="43">
          <cell r="A43">
            <v>134970</v>
          </cell>
          <cell r="B43">
            <v>8</v>
          </cell>
          <cell r="C43">
            <v>13</v>
          </cell>
          <cell r="D43">
            <v>4970</v>
          </cell>
          <cell r="E43">
            <v>121</v>
          </cell>
          <cell r="F43" t="str">
            <v>HOT SPOTS 16" PILLOW</v>
          </cell>
          <cell r="G43">
            <v>9.2577523201856149</v>
          </cell>
          <cell r="H43">
            <v>5.75</v>
          </cell>
          <cell r="I43">
            <v>9.99</v>
          </cell>
          <cell r="J43">
            <v>2108</v>
          </cell>
          <cell r="K43">
            <v>1</v>
          </cell>
          <cell r="L43">
            <v>6896</v>
          </cell>
          <cell r="M43">
            <v>15</v>
          </cell>
          <cell r="N43">
            <v>10923</v>
          </cell>
          <cell r="O43">
            <v>5.1816888045540797</v>
          </cell>
          <cell r="P43">
            <v>4</v>
          </cell>
          <cell r="Q43">
            <v>48484</v>
          </cell>
          <cell r="R43">
            <v>62807.25</v>
          </cell>
          <cell r="S43">
            <v>109120.77</v>
          </cell>
          <cell r="T43">
            <v>22899.548817902905</v>
          </cell>
          <cell r="U43">
            <v>131672.4057029417</v>
          </cell>
          <cell r="V43">
            <v>211998.35120014439</v>
          </cell>
          <cell r="W43">
            <v>459.73333333333335</v>
          </cell>
          <cell r="X43">
            <v>80325.945497202614</v>
          </cell>
          <cell r="Y43">
            <v>0.378898916158872</v>
          </cell>
          <cell r="Z43">
            <v>0.42442442442442441</v>
          </cell>
          <cell r="AA43">
            <v>1.9427864301190725</v>
          </cell>
          <cell r="AB43">
            <v>23.759425754060324</v>
          </cell>
        </row>
        <row r="44">
          <cell r="A44">
            <v>134981</v>
          </cell>
          <cell r="B44">
            <v>8</v>
          </cell>
          <cell r="C44">
            <v>13</v>
          </cell>
          <cell r="D44">
            <v>4981</v>
          </cell>
          <cell r="E44">
            <v>121</v>
          </cell>
          <cell r="F44" t="str">
            <v>HOT SPOTS PILLOWCASE</v>
          </cell>
          <cell r="G44">
            <v>4.5426000915122398</v>
          </cell>
          <cell r="H44">
            <v>3</v>
          </cell>
          <cell r="I44">
            <v>4.99</v>
          </cell>
          <cell r="J44">
            <v>2108</v>
          </cell>
          <cell r="K44">
            <v>1</v>
          </cell>
          <cell r="L44">
            <v>8742</v>
          </cell>
          <cell r="M44">
            <v>15</v>
          </cell>
          <cell r="N44">
            <v>17312</v>
          </cell>
          <cell r="O44">
            <v>8.2125237191650857</v>
          </cell>
          <cell r="P44">
            <v>4</v>
          </cell>
          <cell r="Q44">
            <v>25296</v>
          </cell>
          <cell r="R44">
            <v>51936</v>
          </cell>
          <cell r="S44">
            <v>86386.880000000005</v>
          </cell>
          <cell r="T44">
            <v>29029.561451001624</v>
          </cell>
          <cell r="U44">
            <v>87088.684353004879</v>
          </cell>
          <cell r="V44">
            <v>131869.68850388017</v>
          </cell>
          <cell r="W44">
            <v>582.79999999999995</v>
          </cell>
          <cell r="X44">
            <v>44781.004150875313</v>
          </cell>
          <cell r="Y44">
            <v>0.33958527284727502</v>
          </cell>
          <cell r="Z44">
            <v>0.39879759519038083</v>
          </cell>
          <cell r="AA44">
            <v>1.5265013449250646</v>
          </cell>
          <cell r="AB44">
            <v>29.704873026767334</v>
          </cell>
        </row>
        <row r="45">
          <cell r="A45" t="e">
            <v>#VALUE!</v>
          </cell>
          <cell r="F45" t="str">
            <v>HOT SPOTS TOTAL</v>
          </cell>
          <cell r="H45">
            <v>11.741838289545438</v>
          </cell>
          <cell r="I45">
            <v>15.643923266929713</v>
          </cell>
          <cell r="K45">
            <v>4</v>
          </cell>
          <cell r="L45">
            <v>38585</v>
          </cell>
          <cell r="N45">
            <v>62346</v>
          </cell>
          <cell r="O45">
            <v>29.57590132827324</v>
          </cell>
          <cell r="P45">
            <v>16</v>
          </cell>
          <cell r="Q45">
            <v>394196</v>
          </cell>
          <cell r="R45">
            <v>732056.64999999991</v>
          </cell>
          <cell r="S45">
            <v>975336.03999999992</v>
          </cell>
          <cell r="T45">
            <v>128129.21855260784</v>
          </cell>
          <cell r="U45">
            <v>1591973.5787763942</v>
          </cell>
          <cell r="V45">
            <v>1926529.0135354628</v>
          </cell>
          <cell r="W45">
            <v>2572.3333333333335</v>
          </cell>
          <cell r="X45">
            <v>334555.43475906888</v>
          </cell>
          <cell r="Y45">
            <v>0.17365709647170621</v>
          </cell>
          <cell r="Z45">
            <v>0.24943135496151669</v>
          </cell>
          <cell r="AA45">
            <v>1.9752464120319628</v>
          </cell>
          <cell r="AB45">
            <v>24.237138784501749</v>
          </cell>
        </row>
        <row r="46">
          <cell r="A46">
            <v>134411</v>
          </cell>
          <cell r="B46">
            <v>8</v>
          </cell>
          <cell r="C46">
            <v>13</v>
          </cell>
          <cell r="D46">
            <v>4411</v>
          </cell>
          <cell r="E46">
            <v>141</v>
          </cell>
          <cell r="F46" t="str">
            <v>BLUE'S CLUES BLUE SHEET SET TWIN</v>
          </cell>
          <cell r="G46">
            <v>16.416831685187073</v>
          </cell>
          <cell r="H46">
            <v>14</v>
          </cell>
          <cell r="I46">
            <v>18.489999999999998</v>
          </cell>
          <cell r="J46">
            <v>2108</v>
          </cell>
          <cell r="K46">
            <v>1</v>
          </cell>
          <cell r="L46">
            <v>49045</v>
          </cell>
          <cell r="M46">
            <v>43</v>
          </cell>
          <cell r="N46">
            <v>23396</v>
          </cell>
          <cell r="O46">
            <v>11.098671726755219</v>
          </cell>
          <cell r="P46">
            <v>4</v>
          </cell>
          <cell r="Q46">
            <v>118048</v>
          </cell>
          <cell r="R46">
            <v>327544</v>
          </cell>
          <cell r="S46">
            <v>432592.04</v>
          </cell>
          <cell r="T46">
            <v>56812.933606980529</v>
          </cell>
          <cell r="U46">
            <v>795381.07049772737</v>
          </cell>
          <cell r="V46">
            <v>932688.36856750748</v>
          </cell>
          <cell r="W46">
            <v>1140.5813953488373</v>
          </cell>
          <cell r="X46">
            <v>137307.29806978011</v>
          </cell>
          <cell r="Y46">
            <v>0.14721669391102901</v>
          </cell>
          <cell r="Z46">
            <v>0.24283396430502968</v>
          </cell>
          <cell r="AA46">
            <v>2.1560460718775767</v>
          </cell>
          <cell r="AB46">
            <v>20.512345804873075</v>
          </cell>
        </row>
        <row r="47">
          <cell r="A47">
            <v>134412</v>
          </cell>
          <cell r="B47">
            <v>8</v>
          </cell>
          <cell r="C47">
            <v>13</v>
          </cell>
          <cell r="D47">
            <v>4412</v>
          </cell>
          <cell r="E47">
            <v>141</v>
          </cell>
          <cell r="F47" t="str">
            <v>BLUE'S CLUES PINK SHEET SET TWIN</v>
          </cell>
          <cell r="G47">
            <v>16.432987075155577</v>
          </cell>
          <cell r="H47">
            <v>14</v>
          </cell>
          <cell r="I47">
            <v>18.489999999999998</v>
          </cell>
          <cell r="J47">
            <v>2108</v>
          </cell>
          <cell r="K47">
            <v>1</v>
          </cell>
          <cell r="L47">
            <v>41780</v>
          </cell>
          <cell r="M47">
            <v>43</v>
          </cell>
          <cell r="N47">
            <v>18600</v>
          </cell>
          <cell r="O47">
            <v>8.8235294117647065</v>
          </cell>
          <cell r="P47">
            <v>4</v>
          </cell>
          <cell r="Q47">
            <v>118048</v>
          </cell>
          <cell r="R47">
            <v>260400</v>
          </cell>
          <cell r="S47">
            <v>343914</v>
          </cell>
          <cell r="T47">
            <v>48397.275279837821</v>
          </cell>
          <cell r="U47">
            <v>677561.85391772946</v>
          </cell>
          <cell r="V47">
            <v>795311.79914632137</v>
          </cell>
          <cell r="W47">
            <v>971.62790697674416</v>
          </cell>
          <cell r="X47">
            <v>117749.94522859191</v>
          </cell>
          <cell r="Y47">
            <v>0.14805507142605401</v>
          </cell>
          <cell r="Z47">
            <v>0.24283396430502968</v>
          </cell>
          <cell r="AA47">
            <v>2.3125310372544337</v>
          </cell>
          <cell r="AB47">
            <v>19.143130684538058</v>
          </cell>
        </row>
        <row r="48">
          <cell r="A48">
            <v>134421</v>
          </cell>
          <cell r="B48">
            <v>8</v>
          </cell>
          <cell r="C48">
            <v>13</v>
          </cell>
          <cell r="D48">
            <v>4421</v>
          </cell>
          <cell r="E48">
            <v>156</v>
          </cell>
          <cell r="F48" t="str">
            <v>BLUE'S CLUES TWIN COMFORTER</v>
          </cell>
          <cell r="G48">
            <v>28.350091703718675</v>
          </cell>
          <cell r="H48">
            <v>23.4</v>
          </cell>
          <cell r="I48">
            <v>29.49</v>
          </cell>
          <cell r="J48">
            <v>2108</v>
          </cell>
          <cell r="K48">
            <v>1</v>
          </cell>
          <cell r="L48">
            <v>39584</v>
          </cell>
          <cell r="M48">
            <v>43</v>
          </cell>
          <cell r="N48">
            <v>15526</v>
          </cell>
          <cell r="O48">
            <v>7.3652751423149905</v>
          </cell>
          <cell r="P48">
            <v>4</v>
          </cell>
          <cell r="Q48">
            <v>197308.79999999999</v>
          </cell>
          <cell r="R48">
            <v>363308.39999999997</v>
          </cell>
          <cell r="S48">
            <v>457861.74</v>
          </cell>
          <cell r="T48">
            <v>45853.464448949271</v>
          </cell>
          <cell r="U48">
            <v>1072971.0681054129</v>
          </cell>
          <cell r="V48">
            <v>1299949.922060916</v>
          </cell>
          <cell r="W48">
            <v>920.55813953488371</v>
          </cell>
          <cell r="X48">
            <v>226978.85395550309</v>
          </cell>
          <cell r="Y48">
            <v>0.17460584450488301</v>
          </cell>
          <cell r="Z48">
            <v>0.20651068158697861</v>
          </cell>
          <cell r="AA48">
            <v>2.8391756910304755</v>
          </cell>
          <cell r="AB48">
            <v>16.865854890864995</v>
          </cell>
        </row>
        <row r="49">
          <cell r="A49">
            <v>134431</v>
          </cell>
          <cell r="B49">
            <v>8</v>
          </cell>
          <cell r="C49">
            <v>13</v>
          </cell>
          <cell r="D49">
            <v>4431</v>
          </cell>
          <cell r="E49">
            <v>156</v>
          </cell>
          <cell r="F49" t="str">
            <v>BLUE'S CLUES VALANCE</v>
          </cell>
          <cell r="G49">
            <v>12.298275152595844</v>
          </cell>
          <cell r="H49">
            <v>6.75</v>
          </cell>
          <cell r="I49">
            <v>12.99</v>
          </cell>
          <cell r="J49">
            <v>2091</v>
          </cell>
          <cell r="K49">
            <v>1</v>
          </cell>
          <cell r="L49">
            <v>14581</v>
          </cell>
          <cell r="M49">
            <v>43</v>
          </cell>
          <cell r="N49">
            <v>15495</v>
          </cell>
          <cell r="O49">
            <v>7.4103299856527975</v>
          </cell>
          <cell r="P49">
            <v>4</v>
          </cell>
          <cell r="Q49">
            <v>56457</v>
          </cell>
          <cell r="R49">
            <v>104591.25</v>
          </cell>
          <cell r="S49">
            <v>201280.05000000002</v>
          </cell>
          <cell r="T49">
            <v>16890.394228226789</v>
          </cell>
          <cell r="U49">
            <v>114010.16104053083</v>
          </cell>
          <cell r="V49">
            <v>207722.71565454977</v>
          </cell>
          <cell r="W49">
            <v>339.09302325581393</v>
          </cell>
          <cell r="X49">
            <v>93712.554614018984</v>
          </cell>
          <cell r="Y49">
            <v>0.45114254509298002</v>
          </cell>
          <cell r="Z49">
            <v>0.48036951501154734</v>
          </cell>
          <cell r="AA49">
            <v>1.0320084660876712</v>
          </cell>
          <cell r="AB49">
            <v>45.695425553802899</v>
          </cell>
        </row>
        <row r="50">
          <cell r="A50">
            <v>134470</v>
          </cell>
          <cell r="B50">
            <v>8</v>
          </cell>
          <cell r="C50">
            <v>13</v>
          </cell>
          <cell r="D50">
            <v>4470</v>
          </cell>
          <cell r="E50">
            <v>156</v>
          </cell>
          <cell r="F50" t="str">
            <v>BLUE'S CLUES PILLOW</v>
          </cell>
          <cell r="G50">
            <v>9.3588674704963779</v>
          </cell>
          <cell r="H50">
            <v>5.85</v>
          </cell>
          <cell r="I50">
            <v>9.99</v>
          </cell>
          <cell r="J50">
            <v>2108</v>
          </cell>
          <cell r="K50">
            <v>1</v>
          </cell>
          <cell r="L50">
            <v>39063</v>
          </cell>
          <cell r="M50">
            <v>43</v>
          </cell>
          <cell r="N50">
            <v>14690</v>
          </cell>
          <cell r="O50">
            <v>6.9686907020872866</v>
          </cell>
          <cell r="P50">
            <v>4</v>
          </cell>
          <cell r="Q50">
            <v>49327.199999999997</v>
          </cell>
          <cell r="R50">
            <v>85936.5</v>
          </cell>
          <cell r="S50">
            <v>146753.1</v>
          </cell>
          <cell r="T50">
            <v>45249.946487704765</v>
          </cell>
          <cell r="U50">
            <v>264712.18695307284</v>
          </cell>
          <cell r="V50">
            <v>423488.25222548196</v>
          </cell>
          <cell r="W50">
            <v>908.44186046511629</v>
          </cell>
          <cell r="X50">
            <v>158776.06527240929</v>
          </cell>
          <cell r="Y50">
            <v>0.37492436788511102</v>
          </cell>
          <cell r="Z50">
            <v>0.41441441441441451</v>
          </cell>
          <cell r="AA50">
            <v>2.8857192946893928</v>
          </cell>
          <cell r="AB50">
            <v>16.17054501702378</v>
          </cell>
        </row>
        <row r="51">
          <cell r="A51">
            <v>134481</v>
          </cell>
          <cell r="B51">
            <v>8</v>
          </cell>
          <cell r="C51">
            <v>13</v>
          </cell>
          <cell r="D51">
            <v>4481</v>
          </cell>
          <cell r="E51">
            <v>141</v>
          </cell>
          <cell r="F51" t="str">
            <v>BLUE'S CLUES PILLOWCASE</v>
          </cell>
          <cell r="G51">
            <v>4.6149795185455362</v>
          </cell>
          <cell r="H51">
            <v>3.1</v>
          </cell>
          <cell r="I51">
            <v>4.99</v>
          </cell>
          <cell r="J51">
            <v>2108</v>
          </cell>
          <cell r="K51">
            <v>1</v>
          </cell>
          <cell r="L51">
            <v>53463</v>
          </cell>
          <cell r="M51">
            <v>43</v>
          </cell>
          <cell r="N51">
            <v>23510</v>
          </cell>
          <cell r="O51">
            <v>11.152751423149905</v>
          </cell>
          <cell r="P51">
            <v>4</v>
          </cell>
          <cell r="Q51">
            <v>26139.200000000001</v>
          </cell>
          <cell r="R51">
            <v>72881</v>
          </cell>
          <cell r="S51">
            <v>117314.90000000001</v>
          </cell>
          <cell r="T51">
            <v>61930.673247629718</v>
          </cell>
          <cell r="U51">
            <v>191985.08706765214</v>
          </cell>
          <cell r="V51">
            <v>285808.78860754712</v>
          </cell>
          <cell r="W51">
            <v>1243.3255813953488</v>
          </cell>
          <cell r="X51">
            <v>93823.701539894915</v>
          </cell>
          <cell r="Y51">
            <v>0.32827437531575399</v>
          </cell>
          <cell r="Z51">
            <v>0.37875751503006017</v>
          </cell>
          <cell r="AA51">
            <v>2.4362530983493751</v>
          </cell>
          <cell r="AB51">
            <v>18.908965078652528</v>
          </cell>
        </row>
        <row r="52">
          <cell r="A52" t="e">
            <v>#VALUE!</v>
          </cell>
          <cell r="F52" t="str">
            <v>BLUES CLUE'S  TOTAL</v>
          </cell>
          <cell r="H52">
            <v>10.921542120359296</v>
          </cell>
          <cell r="I52">
            <v>15.282877887373333</v>
          </cell>
          <cell r="K52">
            <v>6</v>
          </cell>
          <cell r="L52">
            <v>237516</v>
          </cell>
          <cell r="N52">
            <v>111217</v>
          </cell>
          <cell r="O52">
            <v>52.819248391724912</v>
          </cell>
          <cell r="P52">
            <v>24</v>
          </cell>
          <cell r="Q52">
            <v>565328.19999999995</v>
          </cell>
          <cell r="R52">
            <v>1214661.1499999999</v>
          </cell>
          <cell r="S52">
            <v>1699715.83</v>
          </cell>
          <cell r="T52">
            <v>275134.68729932886</v>
          </cell>
          <cell r="U52">
            <v>3116621.4275821256</v>
          </cell>
          <cell r="V52">
            <v>3944969.8462623232</v>
          </cell>
          <cell r="W52">
            <v>5523.6279069767443</v>
          </cell>
          <cell r="X52">
            <v>828348.41868019837</v>
          </cell>
          <cell r="Y52">
            <v>0.2099758555734007</v>
          </cell>
          <cell r="Z52">
            <v>0.28537398513256196</v>
          </cell>
          <cell r="AA52">
            <v>2.3209584664880851</v>
          </cell>
          <cell r="AB52">
            <v>20.134774078377877</v>
          </cell>
        </row>
        <row r="53">
          <cell r="A53">
            <v>137311</v>
          </cell>
          <cell r="B53">
            <v>8</v>
          </cell>
          <cell r="C53">
            <v>13</v>
          </cell>
          <cell r="D53">
            <v>7311</v>
          </cell>
          <cell r="E53">
            <v>121</v>
          </cell>
          <cell r="F53" t="str">
            <v>BUDDIES SHEET SET TWIN</v>
          </cell>
          <cell r="G53">
            <v>16.345456537518661</v>
          </cell>
          <cell r="H53">
            <v>14.6</v>
          </cell>
          <cell r="I53">
            <v>18.489999999999998</v>
          </cell>
          <cell r="J53">
            <v>2108</v>
          </cell>
          <cell r="K53">
            <v>1</v>
          </cell>
          <cell r="L53">
            <v>73017</v>
          </cell>
          <cell r="M53">
            <v>46</v>
          </cell>
          <cell r="N53">
            <v>15914</v>
          </cell>
          <cell r="O53">
            <v>7.5493358633776095</v>
          </cell>
          <cell r="P53">
            <v>4</v>
          </cell>
          <cell r="Q53">
            <v>123107.2</v>
          </cell>
          <cell r="R53">
            <v>232344.4</v>
          </cell>
          <cell r="S53">
            <v>294249.86</v>
          </cell>
          <cell r="T53">
            <v>79065.511640498109</v>
          </cell>
          <cell r="U53">
            <v>1154356.4699512725</v>
          </cell>
          <cell r="V53">
            <v>1292361.8841364377</v>
          </cell>
          <cell r="W53">
            <v>1587.3260869565217</v>
          </cell>
          <cell r="X53">
            <v>138005.41418516525</v>
          </cell>
          <cell r="Y53">
            <v>0.106785425877351</v>
          </cell>
          <cell r="Z53">
            <v>0.21038399134667385</v>
          </cell>
          <cell r="AA53">
            <v>4.3920560714504253</v>
          </cell>
          <cell r="AB53">
            <v>10.025665256036266</v>
          </cell>
        </row>
        <row r="54">
          <cell r="A54">
            <v>137321</v>
          </cell>
          <cell r="B54">
            <v>8</v>
          </cell>
          <cell r="C54">
            <v>13</v>
          </cell>
          <cell r="D54">
            <v>7321</v>
          </cell>
          <cell r="E54">
            <v>121</v>
          </cell>
          <cell r="F54" t="str">
            <v>BUDDIES COMFORTER TWIN</v>
          </cell>
          <cell r="G54">
            <v>28.252455300204549</v>
          </cell>
          <cell r="H54">
            <v>23.4</v>
          </cell>
          <cell r="I54">
            <v>29.49</v>
          </cell>
          <cell r="J54">
            <v>2108</v>
          </cell>
          <cell r="K54">
            <v>1</v>
          </cell>
          <cell r="L54">
            <v>41555</v>
          </cell>
          <cell r="M54">
            <v>46</v>
          </cell>
          <cell r="N54">
            <v>11275</v>
          </cell>
          <cell r="O54">
            <v>5.3486717267552182</v>
          </cell>
          <cell r="P54">
            <v>4</v>
          </cell>
          <cell r="Q54">
            <v>197308.79999999999</v>
          </cell>
          <cell r="R54">
            <v>263835</v>
          </cell>
          <cell r="S54">
            <v>332499.75</v>
          </cell>
          <cell r="T54">
            <v>44997.292907417432</v>
          </cell>
          <cell r="U54">
            <v>1052936.6540335678</v>
          </cell>
          <cell r="V54">
            <v>1271284.0064970222</v>
          </cell>
          <cell r="W54">
            <v>903.36956521739125</v>
          </cell>
          <cell r="X54">
            <v>218347.35246345427</v>
          </cell>
          <cell r="Y54">
            <v>0.17175340155902899</v>
          </cell>
          <cell r="Z54">
            <v>0.20651068158697861</v>
          </cell>
          <cell r="AA54">
            <v>3.8234134206026389</v>
          </cell>
          <cell r="AB54">
            <v>12.481049211887861</v>
          </cell>
        </row>
        <row r="55">
          <cell r="A55">
            <v>137370</v>
          </cell>
          <cell r="B55">
            <v>8</v>
          </cell>
          <cell r="C55">
            <v>13</v>
          </cell>
          <cell r="D55">
            <v>7370</v>
          </cell>
          <cell r="E55">
            <v>121</v>
          </cell>
          <cell r="F55" t="str">
            <v>BUDDIES PILLOW 16 IN</v>
          </cell>
          <cell r="G55">
            <v>9.3929303226893595</v>
          </cell>
          <cell r="H55">
            <v>5.75</v>
          </cell>
          <cell r="I55">
            <v>9.99</v>
          </cell>
          <cell r="J55">
            <v>2108</v>
          </cell>
          <cell r="K55">
            <v>1</v>
          </cell>
          <cell r="L55">
            <v>35607</v>
          </cell>
          <cell r="M55">
            <v>46</v>
          </cell>
          <cell r="N55">
            <v>12577</v>
          </cell>
          <cell r="O55">
            <v>5.9663187855787481</v>
          </cell>
          <cell r="P55">
            <v>4</v>
          </cell>
          <cell r="Q55">
            <v>48484</v>
          </cell>
          <cell r="R55">
            <v>72317.75</v>
          </cell>
          <cell r="S55">
            <v>125644.23</v>
          </cell>
          <cell r="T55">
            <v>38556.578234975634</v>
          </cell>
          <cell r="U55">
            <v>221700.32485110988</v>
          </cell>
          <cell r="V55">
            <v>362159.2528424472</v>
          </cell>
          <cell r="W55">
            <v>774.06521739130437</v>
          </cell>
          <cell r="X55">
            <v>140458.92799133717</v>
          </cell>
          <cell r="Y55">
            <v>0.38783746898340898</v>
          </cell>
          <cell r="Z55">
            <v>0.42442442442442441</v>
          </cell>
          <cell r="AA55">
            <v>2.8824184989827804</v>
          </cell>
          <cell r="AB55">
            <v>16.247984946780129</v>
          </cell>
        </row>
        <row r="56">
          <cell r="A56">
            <v>137331</v>
          </cell>
          <cell r="B56">
            <v>8</v>
          </cell>
          <cell r="C56">
            <v>13</v>
          </cell>
          <cell r="D56">
            <v>7331</v>
          </cell>
          <cell r="E56">
            <v>121</v>
          </cell>
          <cell r="F56" t="str">
            <v>BUDDIES VALANCE</v>
          </cell>
          <cell r="G56">
            <v>12.356364013912684</v>
          </cell>
          <cell r="H56">
            <v>7.75</v>
          </cell>
          <cell r="I56">
            <v>12.99</v>
          </cell>
          <cell r="J56">
            <v>2091</v>
          </cell>
          <cell r="K56">
            <v>1</v>
          </cell>
          <cell r="L56">
            <v>19263</v>
          </cell>
          <cell r="M56">
            <v>46</v>
          </cell>
          <cell r="N56">
            <v>10605</v>
          </cell>
          <cell r="O56">
            <v>5.0717360114777614</v>
          </cell>
          <cell r="P56">
            <v>4</v>
          </cell>
          <cell r="Q56">
            <v>64821</v>
          </cell>
          <cell r="R56">
            <v>82188.75</v>
          </cell>
          <cell r="S56">
            <v>137758.95000000001</v>
          </cell>
          <cell r="T56">
            <v>20858.689767190037</v>
          </cell>
          <cell r="U56">
            <v>161654.84569572279</v>
          </cell>
          <cell r="V56">
            <v>257737.5636166757</v>
          </cell>
          <cell r="W56">
            <v>418.76086956521738</v>
          </cell>
          <cell r="X56">
            <v>96082.717920952986</v>
          </cell>
          <cell r="Y56">
            <v>0.37279283846980699</v>
          </cell>
          <cell r="Z56">
            <v>0.403387220939184</v>
          </cell>
          <cell r="AA56">
            <v>1.8709315337890982</v>
          </cell>
          <cell r="AB56">
            <v>25.324715776358822</v>
          </cell>
        </row>
        <row r="57">
          <cell r="A57">
            <v>137381</v>
          </cell>
          <cell r="B57">
            <v>8</v>
          </cell>
          <cell r="C57">
            <v>13</v>
          </cell>
          <cell r="D57">
            <v>7381</v>
          </cell>
          <cell r="E57">
            <v>121</v>
          </cell>
          <cell r="F57" t="str">
            <v>BUDDIES PILLOWCASE</v>
          </cell>
          <cell r="G57">
            <v>4.612940241333078</v>
          </cell>
          <cell r="H57">
            <v>3</v>
          </cell>
          <cell r="I57">
            <v>4.99</v>
          </cell>
          <cell r="J57">
            <v>2108</v>
          </cell>
          <cell r="K57">
            <v>1</v>
          </cell>
          <cell r="L57">
            <v>52210</v>
          </cell>
          <cell r="M57">
            <v>46</v>
          </cell>
          <cell r="N57">
            <v>16668</v>
          </cell>
          <cell r="O57">
            <v>7.9070208728652753</v>
          </cell>
          <cell r="P57">
            <v>4</v>
          </cell>
          <cell r="Q57">
            <v>25296</v>
          </cell>
          <cell r="R57">
            <v>50004</v>
          </cell>
          <cell r="S57">
            <v>83173.320000000007</v>
          </cell>
          <cell r="T57">
            <v>56534.921494315102</v>
          </cell>
          <cell r="U57">
            <v>169604.76448294532</v>
          </cell>
          <cell r="V57">
            <v>260792.21440173252</v>
          </cell>
          <cell r="W57">
            <v>1135</v>
          </cell>
          <cell r="X57">
            <v>91187.449918787388</v>
          </cell>
          <cell r="Y57">
            <v>0.349655568238396</v>
          </cell>
          <cell r="Z57">
            <v>0.39879759519038083</v>
          </cell>
          <cell r="AA57">
            <v>3.135527286895996</v>
          </cell>
          <cell r="AB57">
            <v>14.68546255506608</v>
          </cell>
        </row>
        <row r="58">
          <cell r="A58" t="e">
            <v>#VALUE!</v>
          </cell>
          <cell r="F58" t="str">
            <v>POOH TOTAL</v>
          </cell>
          <cell r="H58">
            <v>10.451974223959189</v>
          </cell>
          <cell r="I58">
            <v>14.518804128939871</v>
          </cell>
          <cell r="K58">
            <v>5</v>
          </cell>
          <cell r="L58">
            <v>221652</v>
          </cell>
          <cell r="N58">
            <v>67039</v>
          </cell>
          <cell r="O58">
            <v>31.843083260054613</v>
          </cell>
          <cell r="P58">
            <v>20</v>
          </cell>
          <cell r="Q58">
            <v>459017</v>
          </cell>
          <cell r="R58">
            <v>700689.9</v>
          </cell>
          <cell r="S58">
            <v>973326.1100000001</v>
          </cell>
          <cell r="T58">
            <v>240012.99404439627</v>
          </cell>
          <cell r="U58">
            <v>2760253.0590146184</v>
          </cell>
          <cell r="V58">
            <v>3444334.9214943158</v>
          </cell>
          <cell r="W58">
            <v>4818.521739130435</v>
          </cell>
          <cell r="X58">
            <v>684081.86247969698</v>
          </cell>
          <cell r="Y58">
            <v>0.19861072691006187</v>
          </cell>
          <cell r="Z58">
            <v>0.28010777395050046</v>
          </cell>
          <cell r="AA58">
            <v>3.5387265235228464</v>
          </cell>
          <cell r="AB58">
            <v>13.912773175969537</v>
          </cell>
        </row>
        <row r="59">
          <cell r="A59">
            <v>137511</v>
          </cell>
          <cell r="B59">
            <v>8</v>
          </cell>
          <cell r="C59">
            <v>13</v>
          </cell>
          <cell r="D59">
            <v>7511</v>
          </cell>
          <cell r="E59">
            <v>141</v>
          </cell>
          <cell r="F59" t="str">
            <v>ALL SPORTS SHEET SET TWIN</v>
          </cell>
          <cell r="G59">
            <v>16.457925257142858</v>
          </cell>
          <cell r="H59">
            <v>12</v>
          </cell>
          <cell r="I59">
            <v>18.489999999999998</v>
          </cell>
          <cell r="J59">
            <v>2108</v>
          </cell>
          <cell r="K59">
            <v>1</v>
          </cell>
          <cell r="L59">
            <v>43750</v>
          </cell>
          <cell r="M59">
            <v>46</v>
          </cell>
          <cell r="N59">
            <v>13233</v>
          </cell>
          <cell r="O59">
            <v>6.2775142314990511</v>
          </cell>
          <cell r="P59">
            <v>4</v>
          </cell>
          <cell r="Q59">
            <v>101184</v>
          </cell>
          <cell r="R59">
            <v>158796</v>
          </cell>
          <cell r="S59">
            <v>244678.16999999998</v>
          </cell>
          <cell r="T59">
            <v>47374.120194910662</v>
          </cell>
          <cell r="U59">
            <v>568489.44233892788</v>
          </cell>
          <cell r="V59">
            <v>779679.72929074173</v>
          </cell>
          <cell r="W59">
            <v>951.08695652173913</v>
          </cell>
          <cell r="X59">
            <v>211190.28695181379</v>
          </cell>
          <cell r="Y59">
            <v>0.27086799748395302</v>
          </cell>
          <cell r="Z59">
            <v>0.35100054083288257</v>
          </cell>
          <cell r="AA59">
            <v>3.1865520707905484</v>
          </cell>
          <cell r="AB59">
            <v>13.913554285714286</v>
          </cell>
        </row>
        <row r="60">
          <cell r="A60">
            <v>137521</v>
          </cell>
          <cell r="B60">
            <v>8</v>
          </cell>
          <cell r="C60">
            <v>13</v>
          </cell>
          <cell r="D60">
            <v>7521</v>
          </cell>
          <cell r="E60">
            <v>156</v>
          </cell>
          <cell r="F60" t="str">
            <v>ALL SPORTS COMFORTER TWIN</v>
          </cell>
          <cell r="G60">
            <v>28.329669743726466</v>
          </cell>
          <cell r="H60">
            <v>19.75</v>
          </cell>
          <cell r="I60">
            <v>29.49</v>
          </cell>
          <cell r="J60">
            <v>2108</v>
          </cell>
          <cell r="K60">
            <v>1</v>
          </cell>
          <cell r="L60">
            <v>30007</v>
          </cell>
          <cell r="M60">
            <v>46</v>
          </cell>
          <cell r="N60">
            <v>6937</v>
          </cell>
          <cell r="O60">
            <v>3.2907969639468693</v>
          </cell>
          <cell r="P60">
            <v>4</v>
          </cell>
          <cell r="Q60">
            <v>166532</v>
          </cell>
          <cell r="R60">
            <v>137005.75</v>
          </cell>
          <cell r="S60">
            <v>204572.12999999998</v>
          </cell>
          <cell r="T60">
            <v>32492.690850027069</v>
          </cell>
          <cell r="U60">
            <v>641730.64428803464</v>
          </cell>
          <cell r="V60">
            <v>920507.20086626965</v>
          </cell>
          <cell r="W60">
            <v>652.32608695652175</v>
          </cell>
          <cell r="X60">
            <v>278776.55657823529</v>
          </cell>
          <cell r="Y60">
            <v>0.30285103290434301</v>
          </cell>
          <cell r="Z60">
            <v>0.33028145133943709</v>
          </cell>
          <cell r="AA60">
            <v>4.4996706094142427</v>
          </cell>
          <cell r="AB60">
            <v>10.634252007864831</v>
          </cell>
        </row>
        <row r="61">
          <cell r="A61">
            <v>137570</v>
          </cell>
          <cell r="B61">
            <v>8</v>
          </cell>
          <cell r="C61">
            <v>13</v>
          </cell>
          <cell r="D61">
            <v>7570</v>
          </cell>
          <cell r="E61">
            <v>156</v>
          </cell>
          <cell r="F61" t="str">
            <v>ALL SPORTS PILLOW 16 IN SQUARE</v>
          </cell>
          <cell r="G61">
            <v>9.3444020439225923</v>
          </cell>
          <cell r="H61">
            <v>5.2</v>
          </cell>
          <cell r="I61">
            <v>9.99</v>
          </cell>
          <cell r="J61">
            <v>2108</v>
          </cell>
          <cell r="K61">
            <v>1</v>
          </cell>
          <cell r="L61">
            <v>18396</v>
          </cell>
          <cell r="M61">
            <v>46</v>
          </cell>
          <cell r="N61">
            <v>10104</v>
          </cell>
          <cell r="O61">
            <v>4.7931688804554078</v>
          </cell>
          <cell r="P61">
            <v>4</v>
          </cell>
          <cell r="Q61">
            <v>43846.400000000001</v>
          </cell>
          <cell r="R61">
            <v>52540.800000000003</v>
          </cell>
          <cell r="S61">
            <v>100938.96</v>
          </cell>
          <cell r="T61">
            <v>19919.870059556037</v>
          </cell>
          <cell r="U61">
            <v>103583.32430969139</v>
          </cell>
          <cell r="V61">
            <v>186139.27449918789</v>
          </cell>
          <cell r="W61">
            <v>399.91304347826087</v>
          </cell>
          <cell r="X61">
            <v>82555.950189496391</v>
          </cell>
          <cell r="Y61">
            <v>0.44351709445314602</v>
          </cell>
          <cell r="Z61">
            <v>0.47947947947947944</v>
          </cell>
          <cell r="AA61">
            <v>1.8440775940151144</v>
          </cell>
          <cell r="AB61">
            <v>25.265492498369209</v>
          </cell>
        </row>
        <row r="62">
          <cell r="A62">
            <v>137531</v>
          </cell>
          <cell r="B62">
            <v>8</v>
          </cell>
          <cell r="C62">
            <v>13</v>
          </cell>
          <cell r="D62">
            <v>7531</v>
          </cell>
          <cell r="E62">
            <v>141</v>
          </cell>
          <cell r="F62" t="str">
            <v>ALL SPORTS VALANCE</v>
          </cell>
          <cell r="G62">
            <v>12.289959314152863</v>
          </cell>
          <cell r="H62">
            <v>5.75</v>
          </cell>
          <cell r="I62">
            <v>12.99</v>
          </cell>
          <cell r="J62">
            <v>2091</v>
          </cell>
          <cell r="K62">
            <v>1</v>
          </cell>
          <cell r="L62">
            <v>17205</v>
          </cell>
          <cell r="M62">
            <v>46</v>
          </cell>
          <cell r="N62">
            <v>14180</v>
          </cell>
          <cell r="O62">
            <v>6.7814442850310854</v>
          </cell>
          <cell r="P62">
            <v>4</v>
          </cell>
          <cell r="Q62">
            <v>48093</v>
          </cell>
          <cell r="R62">
            <v>81535</v>
          </cell>
          <cell r="S62">
            <v>184198.2</v>
          </cell>
          <cell r="T62">
            <v>18630.211153221444</v>
          </cell>
          <cell r="U62">
            <v>107123.7141310233</v>
          </cell>
          <cell r="V62">
            <v>228964.53708716846</v>
          </cell>
          <cell r="W62">
            <v>374.02173913043481</v>
          </cell>
          <cell r="X62">
            <v>121840.82295614509</v>
          </cell>
          <cell r="Y62">
            <v>0.53213840233153398</v>
          </cell>
          <cell r="Z62">
            <v>0.55735180908391069</v>
          </cell>
          <cell r="AA62">
            <v>1.2430335208876548</v>
          </cell>
          <cell r="AB62">
            <v>37.912234815460621</v>
          </cell>
        </row>
        <row r="63">
          <cell r="A63">
            <v>137581</v>
          </cell>
          <cell r="B63">
            <v>8</v>
          </cell>
          <cell r="C63">
            <v>13</v>
          </cell>
          <cell r="D63">
            <v>7581</v>
          </cell>
          <cell r="E63">
            <v>141</v>
          </cell>
          <cell r="F63" t="str">
            <v>ALL SPORTS PILLOWCASE</v>
          </cell>
          <cell r="G63">
            <v>4.575839712322427</v>
          </cell>
          <cell r="H63">
            <v>2.75</v>
          </cell>
          <cell r="I63">
            <v>4.99</v>
          </cell>
          <cell r="J63">
            <v>2108</v>
          </cell>
          <cell r="K63">
            <v>1</v>
          </cell>
          <cell r="L63">
            <v>28087</v>
          </cell>
          <cell r="M63">
            <v>46</v>
          </cell>
          <cell r="N63">
            <v>19009</v>
          </cell>
          <cell r="O63">
            <v>9.0175521821631879</v>
          </cell>
          <cell r="P63">
            <v>4</v>
          </cell>
          <cell r="Q63">
            <v>23188</v>
          </cell>
          <cell r="R63">
            <v>52274.75</v>
          </cell>
          <cell r="S63">
            <v>94854.91</v>
          </cell>
          <cell r="T63">
            <v>30413.643746616133</v>
          </cell>
          <cell r="U63">
            <v>83637.520303194367</v>
          </cell>
          <cell r="V63">
            <v>139167.95885219274</v>
          </cell>
          <cell r="W63">
            <v>610.58695652173913</v>
          </cell>
          <cell r="X63">
            <v>55530.438548998303</v>
          </cell>
          <cell r="Y63">
            <v>0.39901741037946797</v>
          </cell>
          <cell r="Z63">
            <v>0.44889779559118237</v>
          </cell>
          <cell r="AA63">
            <v>1.4671666321985095</v>
          </cell>
          <cell r="AB63">
            <v>31.132338804429097</v>
          </cell>
        </row>
        <row r="64">
          <cell r="A64" t="e">
            <v>#VALUE!</v>
          </cell>
          <cell r="F64" t="str">
            <v>ALL SPORTS TOTAL</v>
          </cell>
          <cell r="H64">
            <v>7.5973764240581128</v>
          </cell>
          <cell r="I64">
            <v>13.066548540094228</v>
          </cell>
          <cell r="K64">
            <v>5</v>
          </cell>
          <cell r="L64">
            <v>137445</v>
          </cell>
          <cell r="N64">
            <v>63463</v>
          </cell>
          <cell r="O64">
            <v>30.160476543095598</v>
          </cell>
          <cell r="P64">
            <v>20</v>
          </cell>
          <cell r="Q64">
            <v>382843.4</v>
          </cell>
          <cell r="R64">
            <v>482152.3</v>
          </cell>
          <cell r="S64">
            <v>829242.37</v>
          </cell>
          <cell r="T64">
            <v>148830.53600433134</v>
          </cell>
          <cell r="U64">
            <v>1504564.6453708715</v>
          </cell>
          <cell r="V64">
            <v>2254458.7005955605</v>
          </cell>
          <cell r="W64">
            <v>2987.934782608696</v>
          </cell>
          <cell r="X64">
            <v>749894.05522468884</v>
          </cell>
          <cell r="Y64">
            <v>0.33262709803758628</v>
          </cell>
          <cell r="Z64">
            <v>0.41856287444646612</v>
          </cell>
          <cell r="AA64">
            <v>2.7186969481498644</v>
          </cell>
          <cell r="AB64">
            <v>21.239754083451562</v>
          </cell>
        </row>
        <row r="65">
          <cell r="A65">
            <v>134611</v>
          </cell>
          <cell r="B65">
            <v>8</v>
          </cell>
          <cell r="C65">
            <v>13</v>
          </cell>
          <cell r="D65">
            <v>4611</v>
          </cell>
          <cell r="E65">
            <v>141</v>
          </cell>
          <cell r="F65" t="str">
            <v>DIGIMON SHEET SET</v>
          </cell>
          <cell r="G65">
            <v>16.24831090947017</v>
          </cell>
          <cell r="H65">
            <v>14</v>
          </cell>
          <cell r="I65">
            <v>18.489999999999998</v>
          </cell>
          <cell r="J65">
            <v>2108</v>
          </cell>
          <cell r="K65">
            <v>1</v>
          </cell>
          <cell r="L65">
            <v>19176</v>
          </cell>
          <cell r="M65">
            <v>16</v>
          </cell>
          <cell r="N65">
            <v>23442</v>
          </cell>
          <cell r="O65">
            <v>11.120493358633777</v>
          </cell>
          <cell r="P65">
            <v>4</v>
          </cell>
          <cell r="Q65">
            <v>118048</v>
          </cell>
          <cell r="R65">
            <v>328188</v>
          </cell>
          <cell r="S65">
            <v>433442.57999999996</v>
          </cell>
          <cell r="T65">
            <v>59697.888467785597</v>
          </cell>
          <cell r="U65">
            <v>835770.43854899833</v>
          </cell>
          <cell r="V65">
            <v>969989.85246345412</v>
          </cell>
          <cell r="W65">
            <v>1198.5</v>
          </cell>
          <cell r="X65">
            <v>134219.41391445589</v>
          </cell>
          <cell r="Y65">
            <v>0.138371977370261</v>
          </cell>
          <cell r="Z65">
            <v>0.24283396430502968</v>
          </cell>
          <cell r="AA65">
            <v>2.2378739358358706</v>
          </cell>
          <cell r="AB65">
            <v>19.55944931163955</v>
          </cell>
        </row>
        <row r="66">
          <cell r="A66">
            <v>134621</v>
          </cell>
          <cell r="B66">
            <v>8</v>
          </cell>
          <cell r="C66">
            <v>13</v>
          </cell>
          <cell r="D66">
            <v>4621</v>
          </cell>
          <cell r="E66">
            <v>156</v>
          </cell>
          <cell r="F66" t="str">
            <v>DIGIMON COMFORTER</v>
          </cell>
          <cell r="G66">
            <v>28.292747772181322</v>
          </cell>
          <cell r="H66">
            <v>23.4</v>
          </cell>
          <cell r="I66">
            <v>29.49</v>
          </cell>
          <cell r="J66">
            <v>2108</v>
          </cell>
          <cell r="K66">
            <v>1</v>
          </cell>
          <cell r="L66">
            <v>12905</v>
          </cell>
          <cell r="M66">
            <v>16</v>
          </cell>
          <cell r="N66">
            <v>15970</v>
          </cell>
          <cell r="O66">
            <v>7.575901328273245</v>
          </cell>
          <cell r="P66">
            <v>4</v>
          </cell>
          <cell r="Q66">
            <v>197308.79999999999</v>
          </cell>
          <cell r="R66">
            <v>373698</v>
          </cell>
          <cell r="S66">
            <v>470955.3</v>
          </cell>
          <cell r="T66">
            <v>40175.284244721166</v>
          </cell>
          <cell r="U66">
            <v>940101.6513264752</v>
          </cell>
          <cell r="V66">
            <v>1136669.1838115861</v>
          </cell>
          <cell r="W66">
            <v>806.5625</v>
          </cell>
          <cell r="X66">
            <v>196567.53248511069</v>
          </cell>
          <cell r="Y66">
            <v>0.17293293007730001</v>
          </cell>
          <cell r="Z66">
            <v>0.20651068158697861</v>
          </cell>
          <cell r="AA66">
            <v>2.413539424679128</v>
          </cell>
          <cell r="AB66">
            <v>19.800077489345217</v>
          </cell>
        </row>
        <row r="67">
          <cell r="A67">
            <v>134670</v>
          </cell>
          <cell r="B67">
            <v>8</v>
          </cell>
          <cell r="C67">
            <v>13</v>
          </cell>
          <cell r="D67">
            <v>4670</v>
          </cell>
          <cell r="E67">
            <v>156</v>
          </cell>
          <cell r="F67" t="str">
            <v>DIGIMON 16" PILLOW</v>
          </cell>
          <cell r="G67">
            <v>9.3320244269700527</v>
          </cell>
          <cell r="H67">
            <v>5.85</v>
          </cell>
          <cell r="I67">
            <v>9.99</v>
          </cell>
          <cell r="J67">
            <v>2108</v>
          </cell>
          <cell r="K67">
            <v>1</v>
          </cell>
          <cell r="L67">
            <v>5977</v>
          </cell>
          <cell r="M67">
            <v>16</v>
          </cell>
          <cell r="N67">
            <v>17917</v>
          </cell>
          <cell r="O67">
            <v>8.4995256166982927</v>
          </cell>
          <cell r="P67">
            <v>4</v>
          </cell>
          <cell r="Q67">
            <v>49327.199999999997</v>
          </cell>
          <cell r="R67">
            <v>104814.45</v>
          </cell>
          <cell r="S67">
            <v>178990.83000000002</v>
          </cell>
          <cell r="T67">
            <v>18607.336220898753</v>
          </cell>
          <cell r="U67">
            <v>108852.91689225769</v>
          </cell>
          <cell r="V67">
            <v>173644.11613427178</v>
          </cell>
          <cell r="W67">
            <v>373.5625</v>
          </cell>
          <cell r="X67">
            <v>64791.199242014089</v>
          </cell>
          <cell r="Y67">
            <v>0.37312637297720902</v>
          </cell>
          <cell r="Z67">
            <v>0.41441441441441451</v>
          </cell>
          <cell r="AA67">
            <v>0.97012855985008706</v>
          </cell>
          <cell r="AB67">
            <v>47.962523004851931</v>
          </cell>
        </row>
        <row r="68">
          <cell r="A68">
            <v>134681</v>
          </cell>
          <cell r="B68">
            <v>8</v>
          </cell>
          <cell r="C68">
            <v>13</v>
          </cell>
          <cell r="D68">
            <v>4681</v>
          </cell>
          <cell r="E68">
            <v>141</v>
          </cell>
          <cell r="F68" t="str">
            <v>DIGIMON PILLOWCASE</v>
          </cell>
          <cell r="G68">
            <v>4.5236953188418871</v>
          </cell>
          <cell r="H68">
            <v>3.1</v>
          </cell>
          <cell r="I68">
            <v>4.99</v>
          </cell>
          <cell r="J68">
            <v>2108</v>
          </cell>
          <cell r="K68">
            <v>1</v>
          </cell>
          <cell r="L68">
            <v>11087</v>
          </cell>
          <cell r="M68">
            <v>16</v>
          </cell>
          <cell r="N68">
            <v>28815</v>
          </cell>
          <cell r="O68">
            <v>13.669354838709678</v>
          </cell>
          <cell r="P68">
            <v>4</v>
          </cell>
          <cell r="Q68">
            <v>26139.200000000001</v>
          </cell>
          <cell r="R68">
            <v>89326.5</v>
          </cell>
          <cell r="S68">
            <v>143786.85</v>
          </cell>
          <cell r="T68">
            <v>34515.565782349753</v>
          </cell>
          <cell r="U68">
            <v>106998.25392528424</v>
          </cell>
          <cell r="V68">
            <v>156137.90335679479</v>
          </cell>
          <cell r="W68">
            <v>692.9375</v>
          </cell>
          <cell r="X68">
            <v>49139.649431510596</v>
          </cell>
          <cell r="Y68">
            <v>0.31471954198859903</v>
          </cell>
          <cell r="Z68">
            <v>0.37875751503006017</v>
          </cell>
          <cell r="AA68">
            <v>1.085898351322077</v>
          </cell>
          <cell r="AB68">
            <v>41.583836926129699</v>
          </cell>
        </row>
      </sheetData>
      <sheetData sheetId="2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Act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3170800111</v>
          </cell>
          <cell r="B6">
            <v>70</v>
          </cell>
          <cell r="C6">
            <v>31</v>
          </cell>
          <cell r="D6">
            <v>70800111</v>
          </cell>
          <cell r="E6" t="str">
            <v>A</v>
          </cell>
          <cell r="F6" t="str">
            <v>200 BIAB AVIGNON TWIN</v>
          </cell>
          <cell r="G6">
            <v>53.625062817105587</v>
          </cell>
          <cell r="H6">
            <v>39.35</v>
          </cell>
          <cell r="I6">
            <v>69.989999999999995</v>
          </cell>
          <cell r="J6">
            <v>2106</v>
          </cell>
          <cell r="K6">
            <v>1</v>
          </cell>
          <cell r="L6">
            <v>8278</v>
          </cell>
          <cell r="M6">
            <v>46</v>
          </cell>
          <cell r="N6">
            <v>5408</v>
          </cell>
          <cell r="O6">
            <v>2.5679012345679011</v>
          </cell>
          <cell r="P6">
            <v>4</v>
          </cell>
          <cell r="Q6">
            <v>331484.40000000002</v>
          </cell>
          <cell r="R6">
            <v>212804.80000000002</v>
          </cell>
          <cell r="S6">
            <v>378505.92</v>
          </cell>
          <cell r="T6">
            <v>9015.918230563002</v>
          </cell>
          <cell r="U6">
            <v>354776.38237265416</v>
          </cell>
          <cell r="V6">
            <v>483479.18146782846</v>
          </cell>
          <cell r="W6">
            <v>179.95652173913044</v>
          </cell>
          <cell r="X6">
            <v>142677.47235254676</v>
          </cell>
          <cell r="Y6">
            <v>0.29510572082831399</v>
          </cell>
          <cell r="Z6">
            <v>0.43777682526075146</v>
          </cell>
          <cell r="AA6">
            <v>1.2773358510953501</v>
          </cell>
          <cell r="AB6">
            <v>30.051703309978254</v>
          </cell>
        </row>
        <row r="7">
          <cell r="A7">
            <v>3170800112</v>
          </cell>
          <cell r="B7">
            <v>70</v>
          </cell>
          <cell r="C7">
            <v>31</v>
          </cell>
          <cell r="D7">
            <v>70800112</v>
          </cell>
          <cell r="E7" t="str">
            <v>A</v>
          </cell>
          <cell r="F7" t="str">
            <v>200 BIAB AVIGNON FULL</v>
          </cell>
          <cell r="G7">
            <v>62.383476066290903</v>
          </cell>
          <cell r="H7">
            <v>48.25</v>
          </cell>
          <cell r="I7">
            <v>79.989999999999995</v>
          </cell>
          <cell r="J7">
            <v>2106</v>
          </cell>
          <cell r="K7">
            <v>1</v>
          </cell>
          <cell r="L7">
            <v>11887</v>
          </cell>
          <cell r="M7">
            <v>46</v>
          </cell>
          <cell r="N7">
            <v>5348</v>
          </cell>
          <cell r="O7">
            <v>2.5394112060778729</v>
          </cell>
          <cell r="P7">
            <v>4</v>
          </cell>
          <cell r="Q7">
            <v>406458</v>
          </cell>
          <cell r="R7">
            <v>258041</v>
          </cell>
          <cell r="S7">
            <v>427786.51999999996</v>
          </cell>
          <cell r="T7">
            <v>12946.632037533513</v>
          </cell>
          <cell r="U7">
            <v>624674.99581099197</v>
          </cell>
          <cell r="V7">
            <v>807655.90985254687</v>
          </cell>
          <cell r="W7">
            <v>258.41304347826087</v>
          </cell>
          <cell r="X7">
            <v>205637.52010723841</v>
          </cell>
          <cell r="Y7">
            <v>0.25461030817539798</v>
          </cell>
          <cell r="Z7">
            <v>0.3967995999499937</v>
          </cell>
          <cell r="AA7">
            <v>1.8879882186389298</v>
          </cell>
          <cell r="AB7">
            <v>20.69554976024228</v>
          </cell>
        </row>
        <row r="8">
          <cell r="A8">
            <v>3170800113</v>
          </cell>
          <cell r="B8">
            <v>70</v>
          </cell>
          <cell r="C8">
            <v>31</v>
          </cell>
          <cell r="D8">
            <v>70800113</v>
          </cell>
          <cell r="E8" t="str">
            <v>A</v>
          </cell>
          <cell r="F8" t="str">
            <v>200 BIAB AVIGNON QUEEN</v>
          </cell>
          <cell r="G8">
            <v>70.682184014332776</v>
          </cell>
          <cell r="H8">
            <v>52.8</v>
          </cell>
          <cell r="I8">
            <v>89.99</v>
          </cell>
          <cell r="J8">
            <v>2106</v>
          </cell>
          <cell r="K8">
            <v>1</v>
          </cell>
          <cell r="L8">
            <v>17303</v>
          </cell>
          <cell r="M8">
            <v>46</v>
          </cell>
          <cell r="N8">
            <v>6384</v>
          </cell>
          <cell r="O8">
            <v>3.0313390313390314</v>
          </cell>
          <cell r="P8">
            <v>4</v>
          </cell>
          <cell r="Q8">
            <v>444787.19999999995</v>
          </cell>
          <cell r="R8">
            <v>337075.19999999995</v>
          </cell>
          <cell r="S8">
            <v>574496.15999999992</v>
          </cell>
          <cell r="T8">
            <v>18845.425603217162</v>
          </cell>
          <cell r="U8">
            <v>995038.47184986609</v>
          </cell>
          <cell r="V8">
            <v>1332035.8403150137</v>
          </cell>
          <cell r="W8">
            <v>376.1521739130435</v>
          </cell>
          <cell r="X8">
            <v>370919.13455093902</v>
          </cell>
          <cell r="Y8">
            <v>0.27846032616000799</v>
          </cell>
          <cell r="Z8">
            <v>0.413268140904545</v>
          </cell>
          <cell r="AA8">
            <v>2.3186157420356195</v>
          </cell>
          <cell r="AB8">
            <v>16.971854591689301</v>
          </cell>
        </row>
        <row r="9">
          <cell r="A9">
            <v>3170800114</v>
          </cell>
          <cell r="B9">
            <v>70</v>
          </cell>
          <cell r="C9">
            <v>31</v>
          </cell>
          <cell r="D9">
            <v>70800114</v>
          </cell>
          <cell r="E9" t="str">
            <v>A</v>
          </cell>
          <cell r="F9" t="str">
            <v>200 BIAB AVIGNON KING</v>
          </cell>
          <cell r="G9">
            <v>73.837319753086419</v>
          </cell>
          <cell r="H9">
            <v>60</v>
          </cell>
          <cell r="I9">
            <v>99.99</v>
          </cell>
          <cell r="J9">
            <v>2106</v>
          </cell>
          <cell r="K9">
            <v>1</v>
          </cell>
          <cell r="L9">
            <v>8100</v>
          </cell>
          <cell r="M9">
            <v>46</v>
          </cell>
          <cell r="N9">
            <v>6483</v>
          </cell>
          <cell r="O9">
            <v>3.0783475783475782</v>
          </cell>
          <cell r="P9">
            <v>4</v>
          </cell>
          <cell r="Q9">
            <v>505440</v>
          </cell>
          <cell r="R9">
            <v>388980</v>
          </cell>
          <cell r="S9">
            <v>648235.16999999993</v>
          </cell>
          <cell r="T9">
            <v>8822.0509383378012</v>
          </cell>
          <cell r="U9">
            <v>529323.05630026804</v>
          </cell>
          <cell r="V9">
            <v>651396.59601206426</v>
          </cell>
          <cell r="W9">
            <v>176.08695652173913</v>
          </cell>
          <cell r="X9">
            <v>139717.64158847163</v>
          </cell>
          <cell r="Y9">
            <v>0.21448936399705101</v>
          </cell>
          <cell r="Z9">
            <v>0.39993999399939995</v>
          </cell>
          <cell r="AA9">
            <v>1.0048769739106631</v>
          </cell>
          <cell r="AB9">
            <v>36.817037037037039</v>
          </cell>
        </row>
        <row r="10">
          <cell r="F10" t="str">
            <v>AVIGNON TOTAL</v>
          </cell>
          <cell r="H10">
            <v>50.666765440460566</v>
          </cell>
          <cell r="I10">
            <v>85.891875291029919</v>
          </cell>
          <cell r="K10">
            <v>4</v>
          </cell>
          <cell r="L10">
            <v>45568</v>
          </cell>
          <cell r="N10">
            <v>23623</v>
          </cell>
          <cell r="O10">
            <v>11.216999050332385</v>
          </cell>
          <cell r="P10">
            <v>16</v>
          </cell>
          <cell r="Q10">
            <v>1688169.6</v>
          </cell>
          <cell r="R10">
            <v>1196901</v>
          </cell>
          <cell r="S10">
            <v>2029023.7699999998</v>
          </cell>
          <cell r="T10">
            <v>49630.026809651477</v>
          </cell>
          <cell r="U10">
            <v>2503812.9063337804</v>
          </cell>
          <cell r="V10">
            <v>3274567.5276474534</v>
          </cell>
          <cell r="W10">
            <v>990.60869565217388</v>
          </cell>
          <cell r="X10">
            <v>858951.76859919587</v>
          </cell>
          <cell r="Y10">
            <v>0.26230998791351612</v>
          </cell>
          <cell r="Z10">
            <v>0.41010991704646216</v>
          </cell>
          <cell r="AA10">
            <v>1.6138635614147852</v>
          </cell>
          <cell r="AB10">
            <v>23.846954002808989</v>
          </cell>
        </row>
        <row r="11">
          <cell r="A11">
            <v>3170800211</v>
          </cell>
          <cell r="B11">
            <v>70</v>
          </cell>
          <cell r="C11">
            <v>31</v>
          </cell>
          <cell r="D11">
            <v>70800211</v>
          </cell>
          <cell r="E11" t="str">
            <v>A</v>
          </cell>
          <cell r="F11" t="str">
            <v>200 BIAB GARDEN SONG TWIN</v>
          </cell>
          <cell r="G11">
            <v>53.325745229499738</v>
          </cell>
          <cell r="H11">
            <v>39.35</v>
          </cell>
          <cell r="I11">
            <v>69.989999999999995</v>
          </cell>
          <cell r="J11">
            <v>1380</v>
          </cell>
          <cell r="K11">
            <v>1</v>
          </cell>
          <cell r="L11">
            <v>5817</v>
          </cell>
          <cell r="M11">
            <v>46</v>
          </cell>
          <cell r="N11">
            <v>6093</v>
          </cell>
          <cell r="O11">
            <v>4.4152173913043482</v>
          </cell>
          <cell r="P11">
            <v>4</v>
          </cell>
          <cell r="Q11">
            <v>217212</v>
          </cell>
          <cell r="R11">
            <v>239759.55000000002</v>
          </cell>
          <cell r="S11">
            <v>426449.06999999995</v>
          </cell>
          <cell r="T11">
            <v>6335.539544235925</v>
          </cell>
          <cell r="U11">
            <v>249303.48106568365</v>
          </cell>
          <cell r="V11">
            <v>337847.36762734584</v>
          </cell>
          <cell r="W11">
            <v>126.45652173913044</v>
          </cell>
          <cell r="X11">
            <v>98363.972855227636</v>
          </cell>
          <cell r="Y11">
            <v>0.29114914686482202</v>
          </cell>
          <cell r="Z11">
            <v>0.43777682526075146</v>
          </cell>
          <cell r="AA11">
            <v>0.79223380092573747</v>
          </cell>
          <cell r="AB11">
            <v>48.182568334192879</v>
          </cell>
        </row>
        <row r="12">
          <cell r="A12">
            <v>3170800212</v>
          </cell>
          <cell r="B12">
            <v>70</v>
          </cell>
          <cell r="C12">
            <v>31</v>
          </cell>
          <cell r="D12">
            <v>70800212</v>
          </cell>
          <cell r="E12" t="str">
            <v>A</v>
          </cell>
          <cell r="F12" t="str">
            <v>200 BIAB GARDEN SONG FULL</v>
          </cell>
          <cell r="G12">
            <v>62.876226053639847</v>
          </cell>
          <cell r="H12">
            <v>48.25</v>
          </cell>
          <cell r="I12">
            <v>79.989999999999995</v>
          </cell>
          <cell r="J12">
            <v>1380</v>
          </cell>
          <cell r="K12">
            <v>1</v>
          </cell>
          <cell r="L12">
            <v>13050</v>
          </cell>
          <cell r="M12">
            <v>46</v>
          </cell>
          <cell r="N12">
            <v>4570</v>
          </cell>
          <cell r="O12">
            <v>3.3115942028985508</v>
          </cell>
          <cell r="P12">
            <v>4</v>
          </cell>
          <cell r="Q12">
            <v>266340</v>
          </cell>
          <cell r="R12">
            <v>220502.5</v>
          </cell>
          <cell r="S12">
            <v>365554.3</v>
          </cell>
          <cell r="T12">
            <v>14213.304289544238</v>
          </cell>
          <cell r="U12">
            <v>685791.93197050947</v>
          </cell>
          <cell r="V12">
            <v>893678.93347855238</v>
          </cell>
          <cell r="W12">
            <v>283.69565217391306</v>
          </cell>
          <cell r="X12">
            <v>232760.28401474556</v>
          </cell>
          <cell r="Y12">
            <v>0.26045179683127401</v>
          </cell>
          <cell r="Z12">
            <v>0.3967995999499937</v>
          </cell>
          <cell r="AA12">
            <v>2.4447228044603837</v>
          </cell>
          <cell r="AB12">
            <v>16.108812260536396</v>
          </cell>
        </row>
        <row r="13">
          <cell r="A13">
            <v>3170800213</v>
          </cell>
          <cell r="B13">
            <v>70</v>
          </cell>
          <cell r="C13">
            <v>31</v>
          </cell>
          <cell r="D13">
            <v>70800213</v>
          </cell>
          <cell r="E13" t="str">
            <v>A</v>
          </cell>
          <cell r="F13" t="str">
            <v>200 BIAB GARDEN SONG QUEEN</v>
          </cell>
          <cell r="G13">
            <v>71.732710481586409</v>
          </cell>
          <cell r="H13">
            <v>52.8</v>
          </cell>
          <cell r="I13">
            <v>89.99</v>
          </cell>
          <cell r="J13">
            <v>1380</v>
          </cell>
          <cell r="K13">
            <v>1</v>
          </cell>
          <cell r="L13">
            <v>17650</v>
          </cell>
          <cell r="M13">
            <v>46</v>
          </cell>
          <cell r="N13">
            <v>4784</v>
          </cell>
          <cell r="O13">
            <v>3.4666666666666668</v>
          </cell>
          <cell r="P13">
            <v>4</v>
          </cell>
          <cell r="Q13">
            <v>291456</v>
          </cell>
          <cell r="R13">
            <v>252595.19999999998</v>
          </cell>
          <cell r="S13">
            <v>430512.16</v>
          </cell>
          <cell r="T13">
            <v>19223.357908847185</v>
          </cell>
          <cell r="U13">
            <v>1014993.2975871313</v>
          </cell>
          <cell r="V13">
            <v>1378943.5673592496</v>
          </cell>
          <cell r="W13">
            <v>383.69565217391306</v>
          </cell>
          <cell r="X13">
            <v>398552.31400804268</v>
          </cell>
          <cell r="Y13">
            <v>0.289027283960062</v>
          </cell>
          <cell r="Z13">
            <v>0.413268140904545</v>
          </cell>
          <cell r="AA13">
            <v>3.2030304727263679</v>
          </cell>
          <cell r="AB13">
            <v>12.468215297450424</v>
          </cell>
        </row>
        <row r="14">
          <cell r="A14">
            <v>3170800214</v>
          </cell>
          <cell r="B14">
            <v>70</v>
          </cell>
          <cell r="C14">
            <v>31</v>
          </cell>
          <cell r="D14">
            <v>70800214</v>
          </cell>
          <cell r="E14" t="str">
            <v>A</v>
          </cell>
          <cell r="F14" t="str">
            <v>200 BIAB GARDEN SONG KING</v>
          </cell>
          <cell r="G14">
            <v>78.132398194391087</v>
          </cell>
          <cell r="H14">
            <v>60</v>
          </cell>
          <cell r="I14">
            <v>99.99</v>
          </cell>
          <cell r="J14">
            <v>1380</v>
          </cell>
          <cell r="K14">
            <v>1</v>
          </cell>
          <cell r="L14">
            <v>10412</v>
          </cell>
          <cell r="M14">
            <v>46</v>
          </cell>
          <cell r="N14">
            <v>4833</v>
          </cell>
          <cell r="O14">
            <v>3.5021739130434781</v>
          </cell>
          <cell r="P14">
            <v>4</v>
          </cell>
          <cell r="Q14">
            <v>331200</v>
          </cell>
          <cell r="R14">
            <v>289980</v>
          </cell>
          <cell r="S14">
            <v>483251.67</v>
          </cell>
          <cell r="T14">
            <v>11340.147453083111</v>
          </cell>
          <cell r="U14">
            <v>680408.84718498669</v>
          </cell>
          <cell r="V14">
            <v>886032.91638739954</v>
          </cell>
          <cell r="W14">
            <v>226.34782608695653</v>
          </cell>
          <cell r="X14">
            <v>228304.36410857915</v>
          </cell>
          <cell r="Y14">
            <v>0.25767029631296201</v>
          </cell>
          <cell r="Z14">
            <v>0.39993999399939995</v>
          </cell>
          <cell r="AA14">
            <v>1.8334813336235332</v>
          </cell>
          <cell r="AB14">
            <v>21.352093737994622</v>
          </cell>
        </row>
        <row r="15">
          <cell r="F15" t="str">
            <v>GARDEN SONG TOTAL</v>
          </cell>
          <cell r="H15">
            <v>49.449568540433923</v>
          </cell>
          <cell r="I15">
            <v>84.110808678500973</v>
          </cell>
          <cell r="K15">
            <v>4</v>
          </cell>
          <cell r="L15">
            <v>92497</v>
          </cell>
          <cell r="N15">
            <v>20280</v>
          </cell>
          <cell r="O15">
            <v>14.695652173913043</v>
          </cell>
          <cell r="P15">
            <v>16</v>
          </cell>
          <cell r="Q15">
            <v>1106208</v>
          </cell>
          <cell r="R15">
            <v>1002837.25</v>
          </cell>
          <cell r="S15">
            <v>1705767.1999999997</v>
          </cell>
          <cell r="T15">
            <v>51112.349195710463</v>
          </cell>
          <cell r="U15">
            <v>2630497.5578083112</v>
          </cell>
          <cell r="V15">
            <v>3496502.7848525476</v>
          </cell>
          <cell r="W15">
            <v>1020.195652173913</v>
          </cell>
          <cell r="X15">
            <v>957980.93498659495</v>
          </cell>
          <cell r="Y15">
            <v>0.27398260317044032</v>
          </cell>
          <cell r="Z15">
            <v>0.41209020199239377</v>
          </cell>
          <cell r="AA15">
            <v>2.0498124156992512</v>
          </cell>
          <cell r="AB15">
            <v>19.878539922009846</v>
          </cell>
        </row>
        <row r="16">
          <cell r="A16">
            <v>3170801111</v>
          </cell>
          <cell r="B16">
            <v>70</v>
          </cell>
          <cell r="C16">
            <v>31</v>
          </cell>
          <cell r="D16">
            <v>70801111</v>
          </cell>
          <cell r="E16" t="str">
            <v>A</v>
          </cell>
          <cell r="F16" t="str">
            <v>200 BIAB GARDN PASSG TWIN</v>
          </cell>
          <cell r="G16">
            <v>53.78014028056112</v>
          </cell>
          <cell r="H16">
            <v>38.28</v>
          </cell>
          <cell r="I16">
            <v>69.989999999999995</v>
          </cell>
          <cell r="J16">
            <v>2056</v>
          </cell>
          <cell r="K16">
            <v>1</v>
          </cell>
          <cell r="L16">
            <v>5988</v>
          </cell>
          <cell r="M16">
            <v>40</v>
          </cell>
          <cell r="N16">
            <v>7782</v>
          </cell>
          <cell r="O16">
            <v>3.7850194552529182</v>
          </cell>
          <cell r="P16">
            <v>4</v>
          </cell>
          <cell r="Q16">
            <v>314814.72000000003</v>
          </cell>
          <cell r="R16">
            <v>297894.96000000002</v>
          </cell>
          <cell r="S16">
            <v>544662.17999999993</v>
          </cell>
          <cell r="T16">
            <v>7500.0502680965146</v>
          </cell>
          <cell r="U16">
            <v>287101.9242627346</v>
          </cell>
          <cell r="V16">
            <v>403353.75552949059</v>
          </cell>
          <cell r="W16">
            <v>149.69999999999999</v>
          </cell>
          <cell r="X16">
            <v>150227.05898123331</v>
          </cell>
          <cell r="Y16">
            <v>0.37244492439156102</v>
          </cell>
          <cell r="Z16">
            <v>0.45306472353193306</v>
          </cell>
          <cell r="AA16">
            <v>0.74055767104940284</v>
          </cell>
          <cell r="AB16">
            <v>51.983967935871746</v>
          </cell>
        </row>
        <row r="17">
          <cell r="A17">
            <v>3170801112</v>
          </cell>
          <cell r="B17">
            <v>70</v>
          </cell>
          <cell r="C17">
            <v>31</v>
          </cell>
          <cell r="D17">
            <v>70801112</v>
          </cell>
          <cell r="E17" t="str">
            <v>A</v>
          </cell>
          <cell r="F17" t="str">
            <v>200 BIAB GARDN PASSG FULL</v>
          </cell>
          <cell r="G17">
            <v>63.108789306751248</v>
          </cell>
          <cell r="H17">
            <v>46.7</v>
          </cell>
          <cell r="I17">
            <v>79.989999999999995</v>
          </cell>
          <cell r="J17">
            <v>2056</v>
          </cell>
          <cell r="K17">
            <v>1</v>
          </cell>
          <cell r="L17">
            <v>11035</v>
          </cell>
          <cell r="M17">
            <v>40</v>
          </cell>
          <cell r="N17">
            <v>9001</v>
          </cell>
          <cell r="O17">
            <v>4.3779182879377432</v>
          </cell>
          <cell r="P17">
            <v>4</v>
          </cell>
          <cell r="Q17">
            <v>384060.80000000005</v>
          </cell>
          <cell r="R17">
            <v>420346.7</v>
          </cell>
          <cell r="S17">
            <v>719989.99</v>
          </cell>
          <cell r="T17">
            <v>13821.485422252012</v>
          </cell>
          <cell r="U17">
            <v>645463.36921916902</v>
          </cell>
          <cell r="V17">
            <v>872257.21141923603</v>
          </cell>
          <cell r="W17">
            <v>275.875</v>
          </cell>
          <cell r="X17">
            <v>274477.96690683626</v>
          </cell>
          <cell r="Y17">
            <v>0.31467549171675802</v>
          </cell>
          <cell r="Z17">
            <v>0.41617702212776586</v>
          </cell>
          <cell r="AA17">
            <v>1.2114851922027916</v>
          </cell>
          <cell r="AB17">
            <v>32.627095604893519</v>
          </cell>
        </row>
        <row r="18">
          <cell r="A18">
            <v>3170801113</v>
          </cell>
          <cell r="B18">
            <v>70</v>
          </cell>
          <cell r="C18">
            <v>31</v>
          </cell>
          <cell r="D18">
            <v>70801113</v>
          </cell>
          <cell r="E18" t="str">
            <v>A</v>
          </cell>
          <cell r="F18" t="str">
            <v>200 BIAB GARDN PASSG QUEEN</v>
          </cell>
          <cell r="G18">
            <v>71.678860520382671</v>
          </cell>
          <cell r="H18">
            <v>51.16</v>
          </cell>
          <cell r="I18">
            <v>89.99</v>
          </cell>
          <cell r="J18">
            <v>2056</v>
          </cell>
          <cell r="K18">
            <v>1</v>
          </cell>
          <cell r="L18">
            <v>16411</v>
          </cell>
          <cell r="M18">
            <v>40</v>
          </cell>
          <cell r="N18">
            <v>9883</v>
          </cell>
          <cell r="O18">
            <v>4.8069066147859925</v>
          </cell>
          <cell r="P18">
            <v>4</v>
          </cell>
          <cell r="Q18">
            <v>420739.83999999997</v>
          </cell>
          <cell r="R18">
            <v>505614.27999999997</v>
          </cell>
          <cell r="S18">
            <v>889371.16999999993</v>
          </cell>
          <cell r="T18">
            <v>20554.997486595174</v>
          </cell>
          <cell r="U18">
            <v>1051593.6714142091</v>
          </cell>
          <cell r="V18">
            <v>1473358.7978384718</v>
          </cell>
          <cell r="W18">
            <v>410.27499999999998</v>
          </cell>
          <cell r="X18">
            <v>410665.42778150149</v>
          </cell>
          <cell r="Y18">
            <v>0.278727373389278</v>
          </cell>
          <cell r="Z18">
            <v>0.43149238804311596</v>
          </cell>
          <cell r="AA18">
            <v>1.6566298161412989</v>
          </cell>
          <cell r="AB18">
            <v>24.088720979830601</v>
          </cell>
        </row>
        <row r="19">
          <cell r="A19">
            <v>3170801114</v>
          </cell>
          <cell r="B19">
            <v>70</v>
          </cell>
          <cell r="C19">
            <v>31</v>
          </cell>
          <cell r="D19">
            <v>70801114</v>
          </cell>
          <cell r="E19" t="str">
            <v>A</v>
          </cell>
          <cell r="F19" t="str">
            <v>200 BIAB GARDN PASSG KING</v>
          </cell>
          <cell r="G19">
            <v>72.326584307581058</v>
          </cell>
          <cell r="H19">
            <v>60.27</v>
          </cell>
          <cell r="I19">
            <v>99.99</v>
          </cell>
          <cell r="J19">
            <v>2056</v>
          </cell>
          <cell r="K19">
            <v>1</v>
          </cell>
          <cell r="L19">
            <v>8297</v>
          </cell>
          <cell r="M19">
            <v>40</v>
          </cell>
          <cell r="N19">
            <v>9348</v>
          </cell>
          <cell r="O19">
            <v>4.5466926070038909</v>
          </cell>
          <cell r="P19">
            <v>4</v>
          </cell>
          <cell r="Q19">
            <v>495660.48000000004</v>
          </cell>
          <cell r="R19">
            <v>563403.96000000008</v>
          </cell>
          <cell r="S19">
            <v>934706.5199999999</v>
          </cell>
          <cell r="T19">
            <v>10392.103719839142</v>
          </cell>
          <cell r="U19">
            <v>626332.09119470511</v>
          </cell>
          <cell r="V19">
            <v>751625.3658260724</v>
          </cell>
          <cell r="W19">
            <v>207.42500000000001</v>
          </cell>
          <cell r="X19">
            <v>137452.03598357926</v>
          </cell>
          <cell r="Y19">
            <v>0.182873067133003</v>
          </cell>
          <cell r="Z19">
            <v>0.39723972397239715</v>
          </cell>
          <cell r="AA19">
            <v>0.80412979875872959</v>
          </cell>
          <cell r="AB19">
            <v>45.066891647583461</v>
          </cell>
        </row>
        <row r="20">
          <cell r="F20" t="str">
            <v>GARDEN PASSAGE TOTAL</v>
          </cell>
          <cell r="H20">
            <v>49.626809018714944</v>
          </cell>
          <cell r="I20">
            <v>85.764698728272336</v>
          </cell>
          <cell r="K20">
            <v>4</v>
          </cell>
          <cell r="L20">
            <v>41731</v>
          </cell>
          <cell r="N20">
            <v>36014</v>
          </cell>
          <cell r="O20">
            <v>17.516536964980546</v>
          </cell>
          <cell r="P20">
            <v>16</v>
          </cell>
          <cell r="Q20">
            <v>1615275.8399999999</v>
          </cell>
          <cell r="R20">
            <v>1787259.9</v>
          </cell>
          <cell r="S20">
            <v>3088729.86</v>
          </cell>
          <cell r="T20">
            <v>52268.636896782846</v>
          </cell>
          <cell r="U20">
            <v>2610491.0560908178</v>
          </cell>
          <cell r="V20">
            <v>3500595.1306132711</v>
          </cell>
          <cell r="W20">
            <v>1043.2749999999999</v>
          </cell>
          <cell r="X20">
            <v>972822.48965315032</v>
          </cell>
          <cell r="Y20">
            <v>0.2779020290423363</v>
          </cell>
          <cell r="Z20">
            <v>0.42136088910022063</v>
          </cell>
          <cell r="AA20">
            <v>1.133344542670129</v>
          </cell>
          <cell r="AB20">
            <v>34.520140902446627</v>
          </cell>
        </row>
        <row r="21">
          <cell r="A21">
            <v>3170801211</v>
          </cell>
          <cell r="B21">
            <v>70</v>
          </cell>
          <cell r="C21">
            <v>31</v>
          </cell>
          <cell r="D21">
            <v>70801211</v>
          </cell>
          <cell r="E21" t="str">
            <v>A</v>
          </cell>
          <cell r="F21" t="str">
            <v>200 BIAB MOONFLOWER TWIN</v>
          </cell>
          <cell r="G21">
            <v>53.47143005900729</v>
          </cell>
          <cell r="H21">
            <v>38.28</v>
          </cell>
          <cell r="I21">
            <v>69.989999999999995</v>
          </cell>
          <cell r="J21">
            <v>2106</v>
          </cell>
          <cell r="K21">
            <v>1</v>
          </cell>
          <cell r="L21">
            <v>8643</v>
          </cell>
          <cell r="M21">
            <v>40</v>
          </cell>
          <cell r="N21">
            <v>7767</v>
          </cell>
          <cell r="O21">
            <v>3.6880341880341883</v>
          </cell>
          <cell r="P21">
            <v>4</v>
          </cell>
          <cell r="Q21">
            <v>322470.72000000003</v>
          </cell>
          <cell r="R21">
            <v>297320.76</v>
          </cell>
          <cell r="S21">
            <v>543612.32999999996</v>
          </cell>
          <cell r="T21">
            <v>10825.473357908846</v>
          </cell>
          <cell r="U21">
            <v>414399.12014075066</v>
          </cell>
          <cell r="V21">
            <v>578853.54151306965</v>
          </cell>
          <cell r="W21">
            <v>216.07499999999999</v>
          </cell>
          <cell r="X21">
            <v>213493.81568364601</v>
          </cell>
          <cell r="Y21">
            <v>0.36882181825404903</v>
          </cell>
          <cell r="Z21">
            <v>0.45306472353193306</v>
          </cell>
          <cell r="AA21">
            <v>1.0648278369864599</v>
          </cell>
          <cell r="AB21">
            <v>35.945852134675462</v>
          </cell>
        </row>
        <row r="22">
          <cell r="A22">
            <v>3170801212</v>
          </cell>
          <cell r="B22">
            <v>70</v>
          </cell>
          <cell r="C22">
            <v>31</v>
          </cell>
          <cell r="D22">
            <v>70801212</v>
          </cell>
          <cell r="E22" t="str">
            <v>A</v>
          </cell>
          <cell r="F22" t="str">
            <v>200 BIAB MOONFLOWER FULL</v>
          </cell>
          <cell r="G22">
            <v>63.040461058727445</v>
          </cell>
          <cell r="H22">
            <v>46.7</v>
          </cell>
          <cell r="I22">
            <v>79.989999999999995</v>
          </cell>
          <cell r="J22">
            <v>2106</v>
          </cell>
          <cell r="K22">
            <v>1</v>
          </cell>
          <cell r="L22">
            <v>13469</v>
          </cell>
          <cell r="M22">
            <v>40</v>
          </cell>
          <cell r="N22">
            <v>8462</v>
          </cell>
          <cell r="O22">
            <v>4.0180436847103511</v>
          </cell>
          <cell r="P22">
            <v>4</v>
          </cell>
          <cell r="Q22">
            <v>393400.80000000005</v>
          </cell>
          <cell r="R22">
            <v>395175.4</v>
          </cell>
          <cell r="S22">
            <v>676875.38</v>
          </cell>
          <cell r="T22">
            <v>16870.103049597856</v>
          </cell>
          <cell r="U22">
            <v>787833.81241621997</v>
          </cell>
          <cell r="V22">
            <v>1063499.0743548928</v>
          </cell>
          <cell r="W22">
            <v>336.72500000000002</v>
          </cell>
          <cell r="X22">
            <v>333867.11745978601</v>
          </cell>
          <cell r="Y22">
            <v>0.31393268269867203</v>
          </cell>
          <cell r="Z22">
            <v>0.41617702212776586</v>
          </cell>
          <cell r="AA22">
            <v>1.5711888861357208</v>
          </cell>
          <cell r="AB22">
            <v>25.130299205583189</v>
          </cell>
        </row>
        <row r="23">
          <cell r="A23">
            <v>3170801213</v>
          </cell>
          <cell r="B23">
            <v>70</v>
          </cell>
          <cell r="C23">
            <v>31</v>
          </cell>
          <cell r="D23">
            <v>70801213</v>
          </cell>
          <cell r="E23" t="str">
            <v>A</v>
          </cell>
          <cell r="F23" t="str">
            <v>200 BIAB MOONFLOWER QUEEN</v>
          </cell>
          <cell r="G23">
            <v>71.242375721657382</v>
          </cell>
          <cell r="H23">
            <v>51.16</v>
          </cell>
          <cell r="I23">
            <v>89.99</v>
          </cell>
          <cell r="J23">
            <v>2106</v>
          </cell>
          <cell r="K23">
            <v>1</v>
          </cell>
          <cell r="L23">
            <v>19573</v>
          </cell>
          <cell r="M23">
            <v>40</v>
          </cell>
          <cell r="N23">
            <v>8561</v>
          </cell>
          <cell r="O23">
            <v>4.065052231718898</v>
          </cell>
          <cell r="P23">
            <v>4</v>
          </cell>
          <cell r="Q23">
            <v>430971.83999999997</v>
          </cell>
          <cell r="R23">
            <v>437980.75999999995</v>
          </cell>
          <cell r="S23">
            <v>770404.39</v>
          </cell>
          <cell r="T23">
            <v>24515.444872654152</v>
          </cell>
          <cell r="U23">
            <v>1254210.1596849863</v>
          </cell>
          <cell r="V23">
            <v>1746538.5346012062</v>
          </cell>
          <cell r="W23">
            <v>489.32499999999999</v>
          </cell>
          <cell r="X23">
            <v>479090.03468498582</v>
          </cell>
          <cell r="Y23">
            <v>0.274308310520259</v>
          </cell>
          <cell r="Z23">
            <v>0.43149238804311596</v>
          </cell>
          <cell r="AA23">
            <v>2.2670412542706386</v>
          </cell>
          <cell r="AB23">
            <v>17.495529556021051</v>
          </cell>
        </row>
        <row r="24">
          <cell r="A24">
            <v>3170801214</v>
          </cell>
          <cell r="B24">
            <v>70</v>
          </cell>
          <cell r="C24">
            <v>31</v>
          </cell>
          <cell r="D24">
            <v>70801214</v>
          </cell>
          <cell r="E24" t="str">
            <v>A</v>
          </cell>
          <cell r="F24" t="str">
            <v>200 BIAB MOONFLOWER KING</v>
          </cell>
          <cell r="G24">
            <v>76.948405556707442</v>
          </cell>
          <cell r="H24">
            <v>60.27</v>
          </cell>
          <cell r="I24">
            <v>99.99</v>
          </cell>
          <cell r="J24">
            <v>2106</v>
          </cell>
          <cell r="K24">
            <v>1</v>
          </cell>
          <cell r="L24">
            <v>9646</v>
          </cell>
          <cell r="M24">
            <v>40</v>
          </cell>
          <cell r="N24">
            <v>7740</v>
          </cell>
          <cell r="O24">
            <v>3.675213675213675</v>
          </cell>
          <cell r="P24">
            <v>4</v>
          </cell>
          <cell r="Q24">
            <v>507714.48000000004</v>
          </cell>
          <cell r="R24">
            <v>466489.80000000005</v>
          </cell>
          <cell r="S24">
            <v>773922.6</v>
          </cell>
          <cell r="T24">
            <v>12081.744302949062</v>
          </cell>
          <cell r="U24">
            <v>728166.72913873999</v>
          </cell>
          <cell r="V24">
            <v>929670.96045576409</v>
          </cell>
          <cell r="W24">
            <v>241.15</v>
          </cell>
          <cell r="X24">
            <v>215639.87215147456</v>
          </cell>
          <cell r="Y24">
            <v>0.23195289658801299</v>
          </cell>
          <cell r="Z24">
            <v>0.39723972397239715</v>
          </cell>
          <cell r="AA24">
            <v>1.2012453964463166</v>
          </cell>
          <cell r="AB24">
            <v>32.096205681111343</v>
          </cell>
        </row>
        <row r="25">
          <cell r="F25" t="str">
            <v>MOONFLOWER TOTAL</v>
          </cell>
          <cell r="H25">
            <v>49.092121733784197</v>
          </cell>
          <cell r="I25">
            <v>84.992766676913618</v>
          </cell>
          <cell r="K25">
            <v>4</v>
          </cell>
          <cell r="L25">
            <v>51331</v>
          </cell>
          <cell r="N25">
            <v>32530</v>
          </cell>
          <cell r="O25">
            <v>15.446343779677113</v>
          </cell>
          <cell r="P25">
            <v>16</v>
          </cell>
          <cell r="Q25">
            <v>1654557.8399999999</v>
          </cell>
          <cell r="R25">
            <v>1596966.72</v>
          </cell>
          <cell r="S25">
            <v>2764814.7</v>
          </cell>
          <cell r="T25">
            <v>64292.765583109918</v>
          </cell>
          <cell r="U25">
            <v>3184609.8213806967</v>
          </cell>
          <cell r="V25">
            <v>4318562.1109249331</v>
          </cell>
          <cell r="W25">
            <v>1283.2750000000001</v>
          </cell>
          <cell r="X25">
            <v>1242090.8399798924</v>
          </cell>
          <cell r="Y25">
            <v>0.28761675948522275</v>
          </cell>
          <cell r="Z25">
            <v>0.42239647380347045</v>
          </cell>
          <cell r="AA25">
            <v>1.561971625413064</v>
          </cell>
          <cell r="AB25">
            <v>25.349204184605792</v>
          </cell>
        </row>
        <row r="26">
          <cell r="A26">
            <v>3170800411</v>
          </cell>
          <cell r="B26">
            <v>70</v>
          </cell>
          <cell r="C26">
            <v>31</v>
          </cell>
          <cell r="D26">
            <v>70800411</v>
          </cell>
          <cell r="E26" t="str">
            <v>A</v>
          </cell>
          <cell r="F26" t="str">
            <v>120 BIAB COQUILLE TWIN</v>
          </cell>
          <cell r="G26">
            <v>54.153790737564321</v>
          </cell>
          <cell r="H26">
            <v>28.24</v>
          </cell>
          <cell r="I26">
            <v>74.989999999999995</v>
          </cell>
          <cell r="J26">
            <v>153</v>
          </cell>
          <cell r="K26">
            <v>1</v>
          </cell>
          <cell r="L26">
            <v>1166</v>
          </cell>
          <cell r="M26">
            <v>46</v>
          </cell>
          <cell r="N26">
            <v>410</v>
          </cell>
          <cell r="O26">
            <v>2.6797385620915031</v>
          </cell>
          <cell r="P26">
            <v>4</v>
          </cell>
          <cell r="Q26">
            <v>17282.879999999997</v>
          </cell>
          <cell r="R26">
            <v>11578.4</v>
          </cell>
          <cell r="S26">
            <v>30745.899999999998</v>
          </cell>
          <cell r="T26">
            <v>1269.9396782841825</v>
          </cell>
          <cell r="U26">
            <v>35863.09651474531</v>
          </cell>
          <cell r="V26">
            <v>68772.047587131383</v>
          </cell>
          <cell r="W26">
            <v>25.347826086956523</v>
          </cell>
          <cell r="X26">
            <v>32908.951072386029</v>
          </cell>
          <cell r="Y26">
            <v>0.47852219363821802</v>
          </cell>
          <cell r="Z26">
            <v>0.62341645552740366</v>
          </cell>
          <cell r="AA26">
            <v>2.2367875907724732</v>
          </cell>
          <cell r="AB26">
            <v>16.174957118353344</v>
          </cell>
        </row>
        <row r="27">
          <cell r="A27">
            <v>3170800412</v>
          </cell>
          <cell r="B27">
            <v>70</v>
          </cell>
          <cell r="C27">
            <v>31</v>
          </cell>
          <cell r="D27">
            <v>70800412</v>
          </cell>
          <cell r="E27" t="str">
            <v>A</v>
          </cell>
          <cell r="F27" t="str">
            <v>120 BIAB COQUILLE FULL</v>
          </cell>
          <cell r="G27">
            <v>54.426460928652325</v>
          </cell>
          <cell r="H27">
            <v>38.380000000000003</v>
          </cell>
          <cell r="I27">
            <v>74.989999999999995</v>
          </cell>
          <cell r="J27">
            <v>153</v>
          </cell>
          <cell r="K27">
            <v>1</v>
          </cell>
          <cell r="L27">
            <v>1766</v>
          </cell>
          <cell r="M27">
            <v>46</v>
          </cell>
          <cell r="N27">
            <v>366</v>
          </cell>
          <cell r="O27">
            <v>2.392156862745098</v>
          </cell>
          <cell r="P27">
            <v>4</v>
          </cell>
          <cell r="Q27">
            <v>23488.560000000001</v>
          </cell>
          <cell r="R27">
            <v>14047.080000000002</v>
          </cell>
          <cell r="S27">
            <v>27446.339999999997</v>
          </cell>
          <cell r="T27">
            <v>1923.4249329758713</v>
          </cell>
          <cell r="U27">
            <v>73821.048927613941</v>
          </cell>
          <cell r="V27">
            <v>104685.21196380699</v>
          </cell>
          <cell r="W27">
            <v>38.391304347826086</v>
          </cell>
          <cell r="X27">
            <v>30864.163036192997</v>
          </cell>
          <cell r="Y27">
            <v>0.294828299596544</v>
          </cell>
          <cell r="Z27">
            <v>0.48819842645686085</v>
          </cell>
          <cell r="AA27">
            <v>3.8141774809977211</v>
          </cell>
          <cell r="AB27">
            <v>9.5334088335220848</v>
          </cell>
        </row>
        <row r="28">
          <cell r="A28">
            <v>3170800413</v>
          </cell>
          <cell r="B28">
            <v>70</v>
          </cell>
          <cell r="C28">
            <v>31</v>
          </cell>
          <cell r="D28">
            <v>70800413</v>
          </cell>
          <cell r="E28" t="str">
            <v>A</v>
          </cell>
          <cell r="F28" t="str">
            <v>120 BIAB COQUILLE QUEEN</v>
          </cell>
          <cell r="G28">
            <v>54.827429078014184</v>
          </cell>
          <cell r="H28">
            <v>42.87</v>
          </cell>
          <cell r="I28">
            <v>74.989999999999995</v>
          </cell>
          <cell r="J28">
            <v>153</v>
          </cell>
          <cell r="K28">
            <v>1</v>
          </cell>
          <cell r="L28">
            <v>2820</v>
          </cell>
          <cell r="M28">
            <v>46</v>
          </cell>
          <cell r="N28">
            <v>381</v>
          </cell>
          <cell r="O28">
            <v>2.4901960784313726</v>
          </cell>
          <cell r="P28">
            <v>4</v>
          </cell>
          <cell r="Q28">
            <v>26236.44</v>
          </cell>
          <cell r="R28">
            <v>16333.47</v>
          </cell>
          <cell r="S28">
            <v>28571.19</v>
          </cell>
          <cell r="T28">
            <v>3071.3806970509381</v>
          </cell>
          <cell r="U28">
            <v>131670.09048257372</v>
          </cell>
          <cell r="V28">
            <v>168395.90733914208</v>
          </cell>
          <cell r="W28">
            <v>61.304347826086953</v>
          </cell>
          <cell r="X28">
            <v>36725.816856568425</v>
          </cell>
          <cell r="Y28">
            <v>0.21809209877413599</v>
          </cell>
          <cell r="Z28">
            <v>0.42832377650353382</v>
          </cell>
          <cell r="AA28">
            <v>5.8939059709848305</v>
          </cell>
          <cell r="AB28">
            <v>6.2148936170212767</v>
          </cell>
        </row>
        <row r="29">
          <cell r="A29">
            <v>3170800414</v>
          </cell>
          <cell r="B29">
            <v>70</v>
          </cell>
          <cell r="C29">
            <v>31</v>
          </cell>
          <cell r="D29">
            <v>70800414</v>
          </cell>
          <cell r="E29" t="str">
            <v>A</v>
          </cell>
          <cell r="F29" t="str">
            <v>120 BIAB COQUILLE KING</v>
          </cell>
          <cell r="G29">
            <v>55.023737275811925</v>
          </cell>
          <cell r="H29">
            <v>49</v>
          </cell>
          <cell r="I29">
            <v>74.989999999999995</v>
          </cell>
          <cell r="J29">
            <v>153</v>
          </cell>
          <cell r="K29">
            <v>1</v>
          </cell>
          <cell r="L29">
            <v>2063</v>
          </cell>
          <cell r="M29">
            <v>46</v>
          </cell>
          <cell r="N29">
            <v>252</v>
          </cell>
          <cell r="O29">
            <v>1.6470588235294117</v>
          </cell>
          <cell r="P29">
            <v>4</v>
          </cell>
          <cell r="Q29">
            <v>29988</v>
          </cell>
          <cell r="R29">
            <v>12348</v>
          </cell>
          <cell r="S29">
            <v>18897.48</v>
          </cell>
          <cell r="T29">
            <v>2246.9001340482573</v>
          </cell>
          <cell r="U29">
            <v>110098.1065683646</v>
          </cell>
          <cell r="V29">
            <v>123632.8426608579</v>
          </cell>
          <cell r="W29">
            <v>44.847826086956523</v>
          </cell>
          <cell r="X29">
            <v>13534.736092493355</v>
          </cell>
          <cell r="Y29">
            <v>0.109475247848349</v>
          </cell>
          <cell r="Z29">
            <v>0.34657954393919188</v>
          </cell>
          <cell r="AA29">
            <v>6.5422925522798758</v>
          </cell>
          <cell r="AB29">
            <v>5.6190014541929223</v>
          </cell>
        </row>
        <row r="30">
          <cell r="F30" t="str">
            <v>COQUILLE TOTAL</v>
          </cell>
          <cell r="H30">
            <v>38.542902767920516</v>
          </cell>
          <cell r="I30">
            <v>74.989999999999995</v>
          </cell>
          <cell r="K30">
            <v>4</v>
          </cell>
          <cell r="L30">
            <v>7815</v>
          </cell>
          <cell r="N30">
            <v>1409</v>
          </cell>
          <cell r="O30">
            <v>9.2091503267973849</v>
          </cell>
          <cell r="P30">
            <v>16</v>
          </cell>
          <cell r="Q30">
            <v>96995.88</v>
          </cell>
          <cell r="R30">
            <v>54306.950000000004</v>
          </cell>
          <cell r="S30">
            <v>105660.90999999999</v>
          </cell>
          <cell r="T30">
            <v>8511.6454423592495</v>
          </cell>
          <cell r="U30">
            <v>351452.34249329759</v>
          </cell>
          <cell r="V30">
            <v>465486.00955093832</v>
          </cell>
          <cell r="W30">
            <v>169.89130434782609</v>
          </cell>
          <cell r="X30">
            <v>114033.66705764081</v>
          </cell>
          <cell r="Y30">
            <v>0.24497764641229686</v>
          </cell>
          <cell r="Z30">
            <v>0.48602609990771406</v>
          </cell>
          <cell r="AA30">
            <v>4.405470382101937</v>
          </cell>
          <cell r="AB30">
            <v>8.2935380678182984</v>
          </cell>
        </row>
        <row r="31">
          <cell r="A31">
            <v>3170800511</v>
          </cell>
          <cell r="B31">
            <v>70</v>
          </cell>
          <cell r="C31">
            <v>31</v>
          </cell>
          <cell r="D31">
            <v>70800511</v>
          </cell>
          <cell r="E31" t="str">
            <v>A</v>
          </cell>
          <cell r="F31" t="str">
            <v>120 BIAB SALZBURG TWIN</v>
          </cell>
          <cell r="G31">
            <v>53.328715223880593</v>
          </cell>
          <cell r="H31">
            <v>28.24</v>
          </cell>
          <cell r="I31">
            <v>74.989999999999995</v>
          </cell>
          <cell r="J31">
            <v>2107</v>
          </cell>
          <cell r="K31">
            <v>1</v>
          </cell>
          <cell r="L31">
            <v>8375</v>
          </cell>
          <cell r="M31">
            <v>46</v>
          </cell>
          <cell r="N31">
            <v>9302</v>
          </cell>
          <cell r="O31">
            <v>4.4148077835785475</v>
          </cell>
          <cell r="P31">
            <v>4</v>
          </cell>
          <cell r="Q31">
            <v>238006.72</v>
          </cell>
          <cell r="R31">
            <v>262688.48</v>
          </cell>
          <cell r="S31">
            <v>697556.98</v>
          </cell>
          <cell r="T31">
            <v>9121.5650134048265</v>
          </cell>
          <cell r="U31">
            <v>257592.9959785523</v>
          </cell>
          <cell r="V31">
            <v>486441.34299597854</v>
          </cell>
          <cell r="W31">
            <v>182.06521739130434</v>
          </cell>
          <cell r="X31">
            <v>228848.34701742636</v>
          </cell>
          <cell r="Y31">
            <v>0.47045414686168702</v>
          </cell>
          <cell r="Z31">
            <v>0.62341645552740366</v>
          </cell>
          <cell r="AA31">
            <v>0.69734997561916523</v>
          </cell>
          <cell r="AB31">
            <v>51.09158208955224</v>
          </cell>
        </row>
        <row r="32">
          <cell r="A32">
            <v>3170800512</v>
          </cell>
          <cell r="B32">
            <v>70</v>
          </cell>
          <cell r="C32">
            <v>31</v>
          </cell>
          <cell r="D32">
            <v>70800512</v>
          </cell>
          <cell r="E32" t="str">
            <v>A</v>
          </cell>
          <cell r="F32" t="str">
            <v>120 BIAB SALZBURG FULL</v>
          </cell>
          <cell r="G32">
            <v>53.920756737713582</v>
          </cell>
          <cell r="H32">
            <v>38.380000000000003</v>
          </cell>
          <cell r="I32">
            <v>74.989999999999995</v>
          </cell>
          <cell r="J32">
            <v>2107</v>
          </cell>
          <cell r="K32">
            <v>1</v>
          </cell>
          <cell r="L32">
            <v>28385</v>
          </cell>
          <cell r="M32">
            <v>46</v>
          </cell>
          <cell r="N32">
            <v>10370</v>
          </cell>
          <cell r="O32">
            <v>4.9216896060749882</v>
          </cell>
          <cell r="P32">
            <v>4</v>
          </cell>
          <cell r="Q32">
            <v>323466.64</v>
          </cell>
          <cell r="R32">
            <v>398000.60000000003</v>
          </cell>
          <cell r="S32">
            <v>777646.29999999993</v>
          </cell>
          <cell r="T32">
            <v>30915.298257372655</v>
          </cell>
          <cell r="U32">
            <v>1186529.1471179626</v>
          </cell>
          <cell r="V32">
            <v>1666976.2768096516</v>
          </cell>
          <cell r="W32">
            <v>617.06521739130437</v>
          </cell>
          <cell r="X32">
            <v>480447.12969168817</v>
          </cell>
          <cell r="Y32">
            <v>0.28821473729139901</v>
          </cell>
          <cell r="Z32">
            <v>0.48819842645686085</v>
          </cell>
          <cell r="AA32">
            <v>2.1436175762806968</v>
          </cell>
          <cell r="AB32">
            <v>16.805354940989957</v>
          </cell>
        </row>
        <row r="33">
          <cell r="A33">
            <v>3170800513</v>
          </cell>
          <cell r="B33">
            <v>70</v>
          </cell>
          <cell r="C33">
            <v>31</v>
          </cell>
          <cell r="D33">
            <v>70800513</v>
          </cell>
          <cell r="E33" t="str">
            <v>A</v>
          </cell>
          <cell r="F33" t="str">
            <v>120 BIAB SALZBURG QUEEN</v>
          </cell>
          <cell r="G33">
            <v>54.698364424137388</v>
          </cell>
          <cell r="H33">
            <v>42.87</v>
          </cell>
          <cell r="I33">
            <v>74.989999999999995</v>
          </cell>
          <cell r="J33">
            <v>2107</v>
          </cell>
          <cell r="K33">
            <v>1</v>
          </cell>
          <cell r="L33">
            <v>63470</v>
          </cell>
          <cell r="M33">
            <v>46</v>
          </cell>
          <cell r="N33">
            <v>13413</v>
          </cell>
          <cell r="O33">
            <v>6.3659231134314194</v>
          </cell>
          <cell r="P33">
            <v>4</v>
          </cell>
          <cell r="Q33">
            <v>361308.36</v>
          </cell>
          <cell r="R33">
            <v>575015.30999999994</v>
          </cell>
          <cell r="S33">
            <v>1005840.8699999999</v>
          </cell>
          <cell r="T33">
            <v>69127.848525469177</v>
          </cell>
          <cell r="U33">
            <v>2963510.8662868636</v>
          </cell>
          <cell r="V33">
            <v>3781180.2505026814</v>
          </cell>
          <cell r="W33">
            <v>1379.7826086956522</v>
          </cell>
          <cell r="X33">
            <v>817669.3842158186</v>
          </cell>
          <cell r="Y33">
            <v>0.216247131859719</v>
          </cell>
          <cell r="Z33">
            <v>0.42832377650353382</v>
          </cell>
          <cell r="AA33">
            <v>3.7592231169754333</v>
          </cell>
          <cell r="AB33">
            <v>9.7210965810619179</v>
          </cell>
        </row>
        <row r="34">
          <cell r="A34">
            <v>3170800514</v>
          </cell>
          <cell r="B34">
            <v>70</v>
          </cell>
          <cell r="C34">
            <v>31</v>
          </cell>
          <cell r="D34">
            <v>70800514</v>
          </cell>
          <cell r="E34" t="str">
            <v>A</v>
          </cell>
          <cell r="F34" t="str">
            <v>120 BIAB SALZBURG KING</v>
          </cell>
          <cell r="G34">
            <v>54.440747132714364</v>
          </cell>
          <cell r="H34">
            <v>49</v>
          </cell>
          <cell r="I34">
            <v>74.989999999999995</v>
          </cell>
          <cell r="J34">
            <v>2107</v>
          </cell>
          <cell r="K34">
            <v>1</v>
          </cell>
          <cell r="L34">
            <v>36620</v>
          </cell>
          <cell r="M34">
            <v>46</v>
          </cell>
          <cell r="N34">
            <v>9697</v>
          </cell>
          <cell r="O34">
            <v>4.6022781205505456</v>
          </cell>
          <cell r="P34">
            <v>4</v>
          </cell>
          <cell r="Q34">
            <v>412972</v>
          </cell>
          <cell r="R34">
            <v>475153</v>
          </cell>
          <cell r="S34">
            <v>727178.02999999991</v>
          </cell>
          <cell r="T34">
            <v>39884.383378016086</v>
          </cell>
          <cell r="U34">
            <v>1954334.7855227883</v>
          </cell>
          <cell r="V34">
            <v>2171335.6300268099</v>
          </cell>
          <cell r="W34">
            <v>796.08695652173913</v>
          </cell>
          <cell r="X34">
            <v>217000.84450402082</v>
          </cell>
          <cell r="Y34">
            <v>9.9938877022591605E-2</v>
          </cell>
          <cell r="Z34">
            <v>0.34657954393919188</v>
          </cell>
          <cell r="AA34">
            <v>2.9859752913970876</v>
          </cell>
          <cell r="AB34">
            <v>12.180830147460405</v>
          </cell>
        </row>
        <row r="35">
          <cell r="F35" t="str">
            <v>SALZBURG TOTAL</v>
          </cell>
          <cell r="H35">
            <v>39.990121780187934</v>
          </cell>
          <cell r="I35">
            <v>74.989999999999981</v>
          </cell>
          <cell r="K35">
            <v>4</v>
          </cell>
          <cell r="L35">
            <v>136850</v>
          </cell>
          <cell r="N35">
            <v>42782</v>
          </cell>
          <cell r="O35">
            <v>20.304698623635502</v>
          </cell>
          <cell r="P35">
            <v>16</v>
          </cell>
          <cell r="Q35">
            <v>1335753.72</v>
          </cell>
          <cell r="R35">
            <v>1710857.3900000001</v>
          </cell>
          <cell r="S35">
            <v>3208222.1799999992</v>
          </cell>
          <cell r="T35">
            <v>149049.09517426274</v>
          </cell>
          <cell r="U35">
            <v>6361967.7949061673</v>
          </cell>
          <cell r="V35">
            <v>8105933.5003351215</v>
          </cell>
          <cell r="W35">
            <v>2975</v>
          </cell>
          <cell r="X35">
            <v>1743965.705428954</v>
          </cell>
          <cell r="Y35">
            <v>0.21514680639273115</v>
          </cell>
          <cell r="Z35">
            <v>0.46672727323392527</v>
          </cell>
          <cell r="AA35">
            <v>2.5266122623512075</v>
          </cell>
          <cell r="AB35">
            <v>14.380504201680672</v>
          </cell>
        </row>
        <row r="36">
          <cell r="A36">
            <v>3170800711</v>
          </cell>
          <cell r="B36">
            <v>70</v>
          </cell>
          <cell r="C36">
            <v>31</v>
          </cell>
          <cell r="D36">
            <v>70800711</v>
          </cell>
          <cell r="E36" t="str">
            <v>A</v>
          </cell>
          <cell r="F36" t="str">
            <v>120 BIAB ARISSA TWIN</v>
          </cell>
          <cell r="G36">
            <v>50.3666507109672</v>
          </cell>
          <cell r="H36">
            <v>28.24</v>
          </cell>
          <cell r="I36">
            <v>74.989999999999995</v>
          </cell>
          <cell r="J36">
            <v>2107</v>
          </cell>
          <cell r="K36">
            <v>1</v>
          </cell>
          <cell r="L36">
            <v>7103</v>
          </cell>
          <cell r="M36">
            <v>31</v>
          </cell>
          <cell r="N36">
            <v>10722</v>
          </cell>
          <cell r="O36">
            <v>5.0887517797816804</v>
          </cell>
          <cell r="P36">
            <v>4</v>
          </cell>
          <cell r="Q36">
            <v>238006.72</v>
          </cell>
          <cell r="R36">
            <v>302789.27999999997</v>
          </cell>
          <cell r="S36">
            <v>804042.77999999991</v>
          </cell>
          <cell r="T36">
            <v>11479.487373518983</v>
          </cell>
          <cell r="U36">
            <v>324180.72342817608</v>
          </cell>
          <cell r="V36">
            <v>578183.33088298887</v>
          </cell>
          <cell r="W36">
            <v>229.12903225806451</v>
          </cell>
          <cell r="X36">
            <v>254002.60745481326</v>
          </cell>
          <cell r="Y36">
            <v>0.43931153647564702</v>
          </cell>
          <cell r="Z36">
            <v>0.62341645552740366</v>
          </cell>
          <cell r="AA36">
            <v>0.71909523381702267</v>
          </cell>
          <cell r="AB36">
            <v>46.794593833591442</v>
          </cell>
        </row>
        <row r="37">
          <cell r="A37">
            <v>3170800712</v>
          </cell>
          <cell r="B37">
            <v>70</v>
          </cell>
          <cell r="C37">
            <v>31</v>
          </cell>
          <cell r="D37">
            <v>70800712</v>
          </cell>
          <cell r="E37" t="str">
            <v>A</v>
          </cell>
          <cell r="F37" t="str">
            <v>120 BIAB ARISSA FULL</v>
          </cell>
          <cell r="G37">
            <v>53.625431785975003</v>
          </cell>
          <cell r="H37">
            <v>38.380000000000003</v>
          </cell>
          <cell r="I37">
            <v>74.989999999999995</v>
          </cell>
          <cell r="J37">
            <v>2107</v>
          </cell>
          <cell r="K37">
            <v>1</v>
          </cell>
          <cell r="L37">
            <v>23287</v>
          </cell>
          <cell r="M37">
            <v>31</v>
          </cell>
          <cell r="N37">
            <v>12312</v>
          </cell>
          <cell r="O37">
            <v>5.8433792121499764</v>
          </cell>
          <cell r="P37">
            <v>4</v>
          </cell>
          <cell r="Q37">
            <v>323466.64</v>
          </cell>
          <cell r="R37">
            <v>472534.56000000006</v>
          </cell>
          <cell r="S37">
            <v>923276.87999999989</v>
          </cell>
          <cell r="T37">
            <v>37635.199558937995</v>
          </cell>
          <cell r="U37">
            <v>1444438.9590720404</v>
          </cell>
          <cell r="V37">
            <v>2018203.8266993859</v>
          </cell>
          <cell r="W37">
            <v>751.19354838709683</v>
          </cell>
          <cell r="X37">
            <v>573764.86762734654</v>
          </cell>
          <cell r="Y37">
            <v>0.28429480711355798</v>
          </cell>
          <cell r="Z37">
            <v>0.48819842645686085</v>
          </cell>
          <cell r="AA37">
            <v>2.1859139662409679</v>
          </cell>
          <cell r="AB37">
            <v>16.389917121140549</v>
          </cell>
        </row>
        <row r="38">
          <cell r="A38">
            <v>3170800713</v>
          </cell>
          <cell r="B38">
            <v>70</v>
          </cell>
          <cell r="C38">
            <v>31</v>
          </cell>
          <cell r="D38">
            <v>70800713</v>
          </cell>
          <cell r="E38" t="str">
            <v>A</v>
          </cell>
          <cell r="F38" t="str">
            <v>120 BIAB ARISSA QUEEN</v>
          </cell>
          <cell r="G38">
            <v>54.350995053440506</v>
          </cell>
          <cell r="H38">
            <v>42.87</v>
          </cell>
          <cell r="I38">
            <v>74.989999999999995</v>
          </cell>
          <cell r="J38">
            <v>2107</v>
          </cell>
          <cell r="K38">
            <v>1</v>
          </cell>
          <cell r="L38">
            <v>45284</v>
          </cell>
          <cell r="M38">
            <v>31</v>
          </cell>
          <cell r="N38">
            <v>13782</v>
          </cell>
          <cell r="O38">
            <v>6.5410536307546279</v>
          </cell>
          <cell r="P38">
            <v>4</v>
          </cell>
          <cell r="Q38">
            <v>361308.36</v>
          </cell>
          <cell r="R38">
            <v>590834.34</v>
          </cell>
          <cell r="S38">
            <v>1033512.1799999999</v>
          </cell>
          <cell r="T38">
            <v>73185.570353714429</v>
          </cell>
          <cell r="U38">
            <v>3137465.4010637375</v>
          </cell>
          <cell r="V38">
            <v>3977708.5722779552</v>
          </cell>
          <cell r="W38">
            <v>1460.7741935483871</v>
          </cell>
          <cell r="X38">
            <v>840243.17121421942</v>
          </cell>
          <cell r="Y38">
            <v>0.21123799191076201</v>
          </cell>
          <cell r="Z38">
            <v>0.42832377650353382</v>
          </cell>
          <cell r="AA38">
            <v>3.8487292643981763</v>
          </cell>
          <cell r="AB38">
            <v>9.4347230809999125</v>
          </cell>
        </row>
        <row r="39">
          <cell r="A39">
            <v>3170800714</v>
          </cell>
          <cell r="B39">
            <v>70</v>
          </cell>
          <cell r="C39">
            <v>31</v>
          </cell>
          <cell r="D39">
            <v>70800714</v>
          </cell>
          <cell r="E39" t="str">
            <v>A</v>
          </cell>
          <cell r="F39" t="str">
            <v>120 BIAB ARISSA KING</v>
          </cell>
          <cell r="G39">
            <v>53.71801972032987</v>
          </cell>
          <cell r="H39">
            <v>49</v>
          </cell>
          <cell r="I39">
            <v>74.989999999999995</v>
          </cell>
          <cell r="J39">
            <v>2107</v>
          </cell>
          <cell r="K39">
            <v>1</v>
          </cell>
          <cell r="L39">
            <v>27890</v>
          </cell>
          <cell r="M39">
            <v>31</v>
          </cell>
          <cell r="N39">
            <v>9615</v>
          </cell>
          <cell r="O39">
            <v>4.5633602278120549</v>
          </cell>
          <cell r="P39">
            <v>4</v>
          </cell>
          <cell r="Q39">
            <v>412972</v>
          </cell>
          <cell r="R39">
            <v>471135</v>
          </cell>
          <cell r="S39">
            <v>721028.85</v>
          </cell>
          <cell r="T39">
            <v>45074.321110438468</v>
          </cell>
          <cell r="U39">
            <v>2208641.734411485</v>
          </cell>
          <cell r="V39">
            <v>2421303.2702910146</v>
          </cell>
          <cell r="W39">
            <v>899.67741935483866</v>
          </cell>
          <cell r="X39">
            <v>212661.53587952969</v>
          </cell>
          <cell r="Y39">
            <v>8.7829367964290597E-2</v>
          </cell>
          <cell r="Z39">
            <v>0.34657954393919188</v>
          </cell>
          <cell r="AA39">
            <v>3.3581225914760755</v>
          </cell>
          <cell r="AB39">
            <v>10.687163858013626</v>
          </cell>
        </row>
        <row r="40">
          <cell r="F40" t="str">
            <v>ARISSA TOTAL</v>
          </cell>
          <cell r="H40">
            <v>39.570398656070303</v>
          </cell>
          <cell r="I40">
            <v>74.989999999999995</v>
          </cell>
          <cell r="K40">
            <v>4</v>
          </cell>
          <cell r="L40">
            <v>103564</v>
          </cell>
          <cell r="N40">
            <v>46431</v>
          </cell>
          <cell r="O40">
            <v>22.036544850498341</v>
          </cell>
          <cell r="P40">
            <v>16</v>
          </cell>
          <cell r="Q40">
            <v>1335753.72</v>
          </cell>
          <cell r="R40">
            <v>1837293.1800000002</v>
          </cell>
          <cell r="S40">
            <v>3481860.69</v>
          </cell>
          <cell r="T40">
            <v>167374.57839660987</v>
          </cell>
          <cell r="U40">
            <v>7114726.8179754391</v>
          </cell>
          <cell r="V40">
            <v>8995399.0001513436</v>
          </cell>
          <cell r="W40">
            <v>3340.7741935483868</v>
          </cell>
          <cell r="X40">
            <v>1880672.1821759089</v>
          </cell>
          <cell r="Y40">
            <v>0.20907045725756773</v>
          </cell>
          <cell r="Z40">
            <v>0.47232432782943989</v>
          </cell>
          <cell r="AA40">
            <v>2.5835034198773026</v>
          </cell>
          <cell r="AB40">
            <v>13.898275462515933</v>
          </cell>
        </row>
        <row r="41">
          <cell r="A41">
            <v>3170800811</v>
          </cell>
          <cell r="B41">
            <v>70</v>
          </cell>
          <cell r="C41">
            <v>31</v>
          </cell>
          <cell r="D41">
            <v>70800811</v>
          </cell>
          <cell r="E41" t="str">
            <v>A</v>
          </cell>
          <cell r="F41" t="str">
            <v>120 BIAB POPPIES TWIN</v>
          </cell>
          <cell r="G41">
            <v>53.508458401305056</v>
          </cell>
          <cell r="H41">
            <v>28.24</v>
          </cell>
          <cell r="I41">
            <v>74.989999999999995</v>
          </cell>
          <cell r="J41">
            <v>2107</v>
          </cell>
          <cell r="K41">
            <v>1</v>
          </cell>
          <cell r="L41">
            <v>2452</v>
          </cell>
          <cell r="M41">
            <v>18</v>
          </cell>
          <cell r="N41">
            <v>2958</v>
          </cell>
          <cell r="O41">
            <v>1.4038917892738492</v>
          </cell>
          <cell r="P41">
            <v>4</v>
          </cell>
          <cell r="Q41">
            <v>238006.72</v>
          </cell>
          <cell r="R41">
            <v>83533.919999999998</v>
          </cell>
          <cell r="S41">
            <v>221820.41999999998</v>
          </cell>
          <cell r="T41">
            <v>6824.8063747393508</v>
          </cell>
          <cell r="U41">
            <v>192732.53202263927</v>
          </cell>
          <cell r="V41">
            <v>365184.86799970211</v>
          </cell>
          <cell r="W41">
            <v>136.22222222222223</v>
          </cell>
          <cell r="X41">
            <v>172452.3359770627</v>
          </cell>
          <cell r="Y41">
            <v>0.47223297318333401</v>
          </cell>
          <cell r="Z41">
            <v>0.62341645552740366</v>
          </cell>
          <cell r="AA41">
            <v>1.6463086130650286</v>
          </cell>
          <cell r="AB41">
            <v>21.714518760195759</v>
          </cell>
        </row>
        <row r="42">
          <cell r="A42">
            <v>3170800812</v>
          </cell>
          <cell r="B42">
            <v>70</v>
          </cell>
          <cell r="C42">
            <v>31</v>
          </cell>
          <cell r="D42">
            <v>70800812</v>
          </cell>
          <cell r="E42" t="str">
            <v>A</v>
          </cell>
          <cell r="F42" t="str">
            <v>120 BIAB POPPIES FULL</v>
          </cell>
          <cell r="G42">
            <v>54.618769439830892</v>
          </cell>
          <cell r="H42">
            <v>38.380000000000003</v>
          </cell>
          <cell r="I42">
            <v>74.989999999999995</v>
          </cell>
          <cell r="J42">
            <v>2107</v>
          </cell>
          <cell r="K42">
            <v>1</v>
          </cell>
          <cell r="L42">
            <v>6623</v>
          </cell>
          <cell r="M42">
            <v>18</v>
          </cell>
          <cell r="N42">
            <v>1755</v>
          </cell>
          <cell r="O42">
            <v>0.83293782629330804</v>
          </cell>
          <cell r="P42">
            <v>4</v>
          </cell>
          <cell r="Q42">
            <v>323466.64</v>
          </cell>
          <cell r="R42">
            <v>67356.900000000009</v>
          </cell>
          <cell r="S42">
            <v>131607.44999999998</v>
          </cell>
          <cell r="T42">
            <v>18434.213955913019</v>
          </cell>
          <cell r="U42">
            <v>707505.13162794174</v>
          </cell>
          <cell r="V42">
            <v>1006854.0818625261</v>
          </cell>
          <cell r="W42">
            <v>367.94444444444446</v>
          </cell>
          <cell r="X42">
            <v>299348.95023458404</v>
          </cell>
          <cell r="Y42">
            <v>0.29731115523794099</v>
          </cell>
          <cell r="Z42">
            <v>0.48819842645686085</v>
          </cell>
          <cell r="AA42">
            <v>7.6504337851886524</v>
          </cell>
          <cell r="AB42">
            <v>4.7697418088479537</v>
          </cell>
        </row>
        <row r="43">
          <cell r="A43">
            <v>3170800813</v>
          </cell>
          <cell r="B43">
            <v>70</v>
          </cell>
          <cell r="C43">
            <v>31</v>
          </cell>
          <cell r="D43">
            <v>70800813</v>
          </cell>
          <cell r="E43" t="str">
            <v>A</v>
          </cell>
          <cell r="F43" t="str">
            <v>120 BIAB POPPIES QUEEN</v>
          </cell>
          <cell r="G43">
            <v>56.489600199900046</v>
          </cell>
          <cell r="H43">
            <v>42.87</v>
          </cell>
          <cell r="I43">
            <v>74.989999999999995</v>
          </cell>
          <cell r="J43">
            <v>2107</v>
          </cell>
          <cell r="K43">
            <v>1</v>
          </cell>
          <cell r="L43">
            <v>10005</v>
          </cell>
          <cell r="M43">
            <v>18</v>
          </cell>
          <cell r="N43">
            <v>1586</v>
          </cell>
          <cell r="O43">
            <v>0.7527289985761747</v>
          </cell>
          <cell r="P43">
            <v>4</v>
          </cell>
          <cell r="Q43">
            <v>361308.36</v>
          </cell>
          <cell r="R43">
            <v>67991.819999999992</v>
          </cell>
          <cell r="S43">
            <v>118934.13999999998</v>
          </cell>
          <cell r="T43">
            <v>27847.548033958894</v>
          </cell>
          <cell r="U43">
            <v>1193824.3842158178</v>
          </cell>
          <cell r="V43">
            <v>1573096.8549858504</v>
          </cell>
          <cell r="W43">
            <v>555.83333333333337</v>
          </cell>
          <cell r="X43">
            <v>379272.47077003191</v>
          </cell>
          <cell r="Y43">
            <v>0.241099249272508</v>
          </cell>
          <cell r="Z43">
            <v>0.42832377650353382</v>
          </cell>
          <cell r="AA43">
            <v>13.226621514948111</v>
          </cell>
          <cell r="AB43">
            <v>2.8533733133433281</v>
          </cell>
        </row>
        <row r="44">
          <cell r="A44">
            <v>3170800814</v>
          </cell>
          <cell r="B44">
            <v>70</v>
          </cell>
          <cell r="C44">
            <v>31</v>
          </cell>
          <cell r="D44">
            <v>70800814</v>
          </cell>
          <cell r="E44" t="str">
            <v>A</v>
          </cell>
          <cell r="F44" t="str">
            <v>120 BIAB POPPIES KING</v>
          </cell>
          <cell r="G44">
            <v>55.670450219066325</v>
          </cell>
          <cell r="H44">
            <v>49</v>
          </cell>
          <cell r="I44">
            <v>74.989999999999995</v>
          </cell>
          <cell r="J44">
            <v>2107</v>
          </cell>
          <cell r="K44">
            <v>1</v>
          </cell>
          <cell r="L44">
            <v>6619</v>
          </cell>
          <cell r="M44">
            <v>18</v>
          </cell>
          <cell r="N44">
            <v>1335</v>
          </cell>
          <cell r="O44">
            <v>0.63360227812055059</v>
          </cell>
          <cell r="P44">
            <v>4</v>
          </cell>
          <cell r="Q44">
            <v>412972</v>
          </cell>
          <cell r="R44">
            <v>65415</v>
          </cell>
          <cell r="S44">
            <v>100111.65</v>
          </cell>
          <cell r="T44">
            <v>18423.080503425677</v>
          </cell>
          <cell r="U44">
            <v>902730.94466785819</v>
          </cell>
          <cell r="V44">
            <v>1025621.1860478105</v>
          </cell>
          <cell r="W44">
            <v>367.72222222222223</v>
          </cell>
          <cell r="X44">
            <v>122890.24137995216</v>
          </cell>
          <cell r="Y44">
            <v>0.119820303101874</v>
          </cell>
          <cell r="Z44">
            <v>0.34657954393919188</v>
          </cell>
          <cell r="AA44">
            <v>10.244773570786322</v>
          </cell>
          <cell r="AB44">
            <v>3.6304577730775041</v>
          </cell>
        </row>
        <row r="45">
          <cell r="F45" t="str">
            <v>POPPIES TOTAL</v>
          </cell>
          <cell r="H45">
            <v>37.24097982708934</v>
          </cell>
          <cell r="I45">
            <v>74.990000000000009</v>
          </cell>
          <cell r="K45">
            <v>4</v>
          </cell>
          <cell r="L45">
            <v>25699</v>
          </cell>
          <cell r="N45">
            <v>7634</v>
          </cell>
          <cell r="O45">
            <v>3.6231608922638827</v>
          </cell>
          <cell r="P45">
            <v>16</v>
          </cell>
          <cell r="Q45">
            <v>1335753.72</v>
          </cell>
          <cell r="R45">
            <v>284297.64</v>
          </cell>
          <cell r="S45">
            <v>572473.66</v>
          </cell>
          <cell r="T45">
            <v>71529.648868036937</v>
          </cell>
          <cell r="U45">
            <v>2996792.992534257</v>
          </cell>
          <cell r="V45">
            <v>3970756.9908958892</v>
          </cell>
          <cell r="W45">
            <v>1427.7222222222222</v>
          </cell>
          <cell r="X45">
            <v>973963.99836163083</v>
          </cell>
          <cell r="Y45">
            <v>0.24528421169936249</v>
          </cell>
          <cell r="Z45">
            <v>0.50338738729044752</v>
          </cell>
          <cell r="AA45">
            <v>6.9361391944144453</v>
          </cell>
          <cell r="AB45">
            <v>5.3469784816529824</v>
          </cell>
        </row>
        <row r="46">
          <cell r="A46">
            <v>3170801011</v>
          </cell>
          <cell r="B46">
            <v>70</v>
          </cell>
          <cell r="C46">
            <v>31</v>
          </cell>
          <cell r="D46">
            <v>70801011</v>
          </cell>
          <cell r="E46" t="str">
            <v>A</v>
          </cell>
          <cell r="F46" t="str">
            <v>120 BIAB NEVADA TWIN</v>
          </cell>
          <cell r="G46">
            <v>54.441920480120032</v>
          </cell>
          <cell r="H46">
            <v>30.05</v>
          </cell>
          <cell r="I46">
            <v>74.989999999999995</v>
          </cell>
          <cell r="J46">
            <v>2107</v>
          </cell>
          <cell r="K46">
            <v>1</v>
          </cell>
          <cell r="L46">
            <v>2666</v>
          </cell>
          <cell r="M46">
            <v>12</v>
          </cell>
          <cell r="N46">
            <v>9307</v>
          </cell>
          <cell r="O46">
            <v>4.4171808258186998</v>
          </cell>
          <cell r="P46">
            <v>4</v>
          </cell>
          <cell r="Q46">
            <v>253261.4</v>
          </cell>
          <cell r="R46">
            <v>279675.35000000003</v>
          </cell>
          <cell r="S46">
            <v>697931.92999999993</v>
          </cell>
          <cell r="T46">
            <v>11130.669124218051</v>
          </cell>
          <cell r="U46">
            <v>334476.60718275246</v>
          </cell>
          <cell r="V46">
            <v>605975.00335120643</v>
          </cell>
          <cell r="W46">
            <v>222.16666666666666</v>
          </cell>
          <cell r="X46">
            <v>271498.39616845379</v>
          </cell>
          <cell r="Y46">
            <v>0.44803563623415799</v>
          </cell>
          <cell r="Z46">
            <v>0.59927990398719833</v>
          </cell>
          <cell r="AA46">
            <v>0.86824370300869669</v>
          </cell>
          <cell r="AB46">
            <v>41.891972993248316</v>
          </cell>
        </row>
        <row r="47">
          <cell r="A47">
            <v>3170801012</v>
          </cell>
          <cell r="B47">
            <v>70</v>
          </cell>
          <cell r="C47">
            <v>31</v>
          </cell>
          <cell r="D47">
            <v>70801012</v>
          </cell>
          <cell r="E47" t="str">
            <v>A</v>
          </cell>
          <cell r="F47" t="str">
            <v>120 BIAB NEVADA FULL</v>
          </cell>
          <cell r="G47">
            <v>53.952606979113604</v>
          </cell>
          <cell r="H47">
            <v>37.4</v>
          </cell>
          <cell r="I47">
            <v>74.989999999999995</v>
          </cell>
          <cell r="J47">
            <v>2107</v>
          </cell>
          <cell r="K47">
            <v>1</v>
          </cell>
          <cell r="L47">
            <v>7852</v>
          </cell>
          <cell r="M47">
            <v>12</v>
          </cell>
          <cell r="N47">
            <v>9634</v>
          </cell>
          <cell r="O47">
            <v>4.5723777883246326</v>
          </cell>
          <cell r="P47">
            <v>4</v>
          </cell>
          <cell r="Q47">
            <v>315207.2</v>
          </cell>
          <cell r="R47">
            <v>360311.6</v>
          </cell>
          <cell r="S47">
            <v>722453.65999999992</v>
          </cell>
          <cell r="T47">
            <v>32782.450848972301</v>
          </cell>
          <cell r="U47">
            <v>1226063.6617515641</v>
          </cell>
          <cell r="V47">
            <v>1768698.6864667116</v>
          </cell>
          <cell r="W47">
            <v>654.33333333333337</v>
          </cell>
          <cell r="X47">
            <v>542635.02471514733</v>
          </cell>
          <cell r="Y47">
            <v>0.30679902058340802</v>
          </cell>
          <cell r="Z47">
            <v>0.50126683557807705</v>
          </cell>
          <cell r="AA47">
            <v>2.4481828861753039</v>
          </cell>
          <cell r="AB47">
            <v>14.723382577687213</v>
          </cell>
        </row>
        <row r="48">
          <cell r="A48">
            <v>3170801013</v>
          </cell>
          <cell r="B48">
            <v>70</v>
          </cell>
          <cell r="C48">
            <v>31</v>
          </cell>
          <cell r="D48">
            <v>70801013</v>
          </cell>
          <cell r="E48" t="str">
            <v>A</v>
          </cell>
          <cell r="F48" t="str">
            <v>120 BIAB NEVADA QUEEN</v>
          </cell>
          <cell r="G48">
            <v>53.888709847596715</v>
          </cell>
          <cell r="H48">
            <v>41.1</v>
          </cell>
          <cell r="I48">
            <v>74.989999999999995</v>
          </cell>
          <cell r="J48">
            <v>2107</v>
          </cell>
          <cell r="K48">
            <v>1</v>
          </cell>
          <cell r="L48">
            <v>17060</v>
          </cell>
          <cell r="M48">
            <v>12</v>
          </cell>
          <cell r="N48">
            <v>11345</v>
          </cell>
          <cell r="O48">
            <v>5.3844328429046033</v>
          </cell>
          <cell r="P48">
            <v>4</v>
          </cell>
          <cell r="Q48">
            <v>346390.8</v>
          </cell>
          <cell r="R48">
            <v>466279.5</v>
          </cell>
          <cell r="S48">
            <v>850761.54999999993</v>
          </cell>
          <cell r="T48">
            <v>71226.262287756937</v>
          </cell>
          <cell r="U48">
            <v>2927399.3800268103</v>
          </cell>
          <cell r="V48">
            <v>3838291.381953754</v>
          </cell>
          <cell r="W48">
            <v>1421.6666666666667</v>
          </cell>
          <cell r="X48">
            <v>910892.00192694645</v>
          </cell>
          <cell r="Y48">
            <v>0.23731705367904801</v>
          </cell>
          <cell r="Z48">
            <v>0.4519269235898119</v>
          </cell>
          <cell r="AA48">
            <v>4.5115947963959515</v>
          </cell>
          <cell r="AB48">
            <v>7.9800703399765531</v>
          </cell>
        </row>
        <row r="49">
          <cell r="A49">
            <v>3170801014</v>
          </cell>
          <cell r="B49">
            <v>70</v>
          </cell>
          <cell r="C49">
            <v>31</v>
          </cell>
          <cell r="D49">
            <v>70801014</v>
          </cell>
          <cell r="E49" t="str">
            <v>A</v>
          </cell>
          <cell r="F49" t="str">
            <v>120 BIAB NEVADA KING</v>
          </cell>
          <cell r="G49">
            <v>52.971732105785719</v>
          </cell>
          <cell r="H49">
            <v>47.05</v>
          </cell>
          <cell r="I49">
            <v>74.989999999999995</v>
          </cell>
          <cell r="J49">
            <v>2107</v>
          </cell>
          <cell r="K49">
            <v>1</v>
          </cell>
          <cell r="L49">
            <v>11079</v>
          </cell>
          <cell r="M49">
            <v>12</v>
          </cell>
          <cell r="N49">
            <v>8972</v>
          </cell>
          <cell r="O49">
            <v>4.2581869957285239</v>
          </cell>
          <cell r="P49">
            <v>4</v>
          </cell>
          <cell r="Q49">
            <v>396537.39999999997</v>
          </cell>
          <cell r="R49">
            <v>422132.6</v>
          </cell>
          <cell r="S49">
            <v>672810.27999999991</v>
          </cell>
          <cell r="T49">
            <v>46255.320040214479</v>
          </cell>
          <cell r="U49">
            <v>2176312.8078920911</v>
          </cell>
          <cell r="V49">
            <v>2450224.4216376231</v>
          </cell>
          <cell r="W49">
            <v>923.25</v>
          </cell>
          <cell r="X49">
            <v>273911.61374553258</v>
          </cell>
          <cell r="Y49">
            <v>0.11179041859458</v>
          </cell>
          <cell r="Z49">
            <v>0.3725830110681424</v>
          </cell>
          <cell r="AA49">
            <v>3.6417761358188869</v>
          </cell>
          <cell r="AB49">
            <v>9.717844570809639</v>
          </cell>
        </row>
        <row r="50">
          <cell r="F50" t="str">
            <v>NEVADA TOTAL</v>
          </cell>
          <cell r="H50">
            <v>38.932167965764933</v>
          </cell>
          <cell r="I50">
            <v>74.989999999999981</v>
          </cell>
          <cell r="K50">
            <v>4</v>
          </cell>
          <cell r="L50">
            <v>38657</v>
          </cell>
          <cell r="N50">
            <v>39258</v>
          </cell>
          <cell r="O50">
            <v>18.632178452776458</v>
          </cell>
          <cell r="P50">
            <v>16</v>
          </cell>
          <cell r="Q50">
            <v>1311396.7999999998</v>
          </cell>
          <cell r="R50">
            <v>1528399.0499999998</v>
          </cell>
          <cell r="S50">
            <v>2943957.4199999995</v>
          </cell>
          <cell r="T50">
            <v>161394.70230116177</v>
          </cell>
          <cell r="U50">
            <v>6664252.4568532184</v>
          </cell>
          <cell r="V50">
            <v>8663189.4934092946</v>
          </cell>
          <cell r="W50">
            <v>3221.416666666667</v>
          </cell>
          <cell r="X50">
            <v>1998937.03655608</v>
          </cell>
          <cell r="Y50">
            <v>0.23073915652852955</v>
          </cell>
          <cell r="Z50">
            <v>0.4808352051504875</v>
          </cell>
          <cell r="AA50">
            <v>2.9427020358906195</v>
          </cell>
          <cell r="AB50">
            <v>12.186563882349896</v>
          </cell>
        </row>
        <row r="51">
          <cell r="A51">
            <v>3170801511</v>
          </cell>
          <cell r="B51">
            <v>70</v>
          </cell>
          <cell r="C51">
            <v>31</v>
          </cell>
          <cell r="D51">
            <v>70801511</v>
          </cell>
          <cell r="E51" t="str">
            <v>A</v>
          </cell>
          <cell r="F51" t="str">
            <v>120 BIAB WILDLIFE TWIN</v>
          </cell>
          <cell r="G51">
            <v>54.872434640522876</v>
          </cell>
          <cell r="H51">
            <v>28.24</v>
          </cell>
          <cell r="I51">
            <v>74.989999999999995</v>
          </cell>
          <cell r="J51">
            <v>86</v>
          </cell>
          <cell r="K51">
            <v>1</v>
          </cell>
          <cell r="L51">
            <v>612</v>
          </cell>
          <cell r="M51">
            <v>46</v>
          </cell>
          <cell r="N51">
            <v>185</v>
          </cell>
          <cell r="O51">
            <v>2.1511627906976742</v>
          </cell>
          <cell r="P51">
            <v>4</v>
          </cell>
          <cell r="Q51">
            <v>9714.56</v>
          </cell>
          <cell r="R51">
            <v>5224.3999999999996</v>
          </cell>
          <cell r="S51">
            <v>13873.15</v>
          </cell>
          <cell r="T51">
            <v>666.55495978552278</v>
          </cell>
          <cell r="U51">
            <v>18823.512064343162</v>
          </cell>
          <cell r="V51">
            <v>36575.493465147454</v>
          </cell>
          <cell r="W51">
            <v>13.304347826086957</v>
          </cell>
          <cell r="X51">
            <v>17751.981400804281</v>
          </cell>
          <cell r="Y51">
            <v>0.485351794849194</v>
          </cell>
          <cell r="Z51">
            <v>0.62341645552740366</v>
          </cell>
          <cell r="AA51">
            <v>2.6364231241749319</v>
          </cell>
          <cell r="AB51">
            <v>13.905228758169935</v>
          </cell>
        </row>
        <row r="52">
          <cell r="A52">
            <v>3170801512</v>
          </cell>
          <cell r="B52">
            <v>70</v>
          </cell>
          <cell r="C52">
            <v>31</v>
          </cell>
          <cell r="D52">
            <v>70801512</v>
          </cell>
          <cell r="E52" t="str">
            <v>A</v>
          </cell>
          <cell r="F52" t="str">
            <v>120 BIAB WILDLIFE FULL</v>
          </cell>
          <cell r="G52">
            <v>55.554622252747251</v>
          </cell>
          <cell r="H52">
            <v>38.380000000000003</v>
          </cell>
          <cell r="I52">
            <v>74.989999999999995</v>
          </cell>
          <cell r="J52">
            <v>86</v>
          </cell>
          <cell r="K52">
            <v>1</v>
          </cell>
          <cell r="L52">
            <v>1456</v>
          </cell>
          <cell r="M52">
            <v>46</v>
          </cell>
          <cell r="N52">
            <v>248</v>
          </cell>
          <cell r="O52">
            <v>2.8837209302325579</v>
          </cell>
          <cell r="P52">
            <v>4</v>
          </cell>
          <cell r="Q52">
            <v>13202.720000000001</v>
          </cell>
          <cell r="R52">
            <v>9518.24</v>
          </cell>
          <cell r="S52">
            <v>18597.52</v>
          </cell>
          <cell r="T52">
            <v>1585.7908847184985</v>
          </cell>
          <cell r="U52">
            <v>60862.654155495977</v>
          </cell>
          <cell r="V52">
            <v>88098.013572386044</v>
          </cell>
          <cell r="W52">
            <v>31.652173913043477</v>
          </cell>
          <cell r="X52">
            <v>27235.35941689006</v>
          </cell>
          <cell r="Y52">
            <v>0.30914839407260902</v>
          </cell>
          <cell r="Z52">
            <v>0.48819842645686085</v>
          </cell>
          <cell r="AA52">
            <v>4.7370839537952394</v>
          </cell>
          <cell r="AB52">
            <v>7.8351648351648358</v>
          </cell>
        </row>
        <row r="53">
          <cell r="A53">
            <v>3170801513</v>
          </cell>
          <cell r="B53">
            <v>70</v>
          </cell>
          <cell r="C53">
            <v>31</v>
          </cell>
          <cell r="D53">
            <v>70801513</v>
          </cell>
          <cell r="E53" t="str">
            <v>A</v>
          </cell>
          <cell r="F53" t="str">
            <v>120 BIAB WILDLIFE QUEEN</v>
          </cell>
          <cell r="G53">
            <v>56.432510989010986</v>
          </cell>
          <cell r="H53">
            <v>42.87</v>
          </cell>
          <cell r="I53">
            <v>74.989999999999995</v>
          </cell>
          <cell r="J53">
            <v>86</v>
          </cell>
          <cell r="K53">
            <v>1</v>
          </cell>
          <cell r="L53">
            <v>1820</v>
          </cell>
          <cell r="M53">
            <v>46</v>
          </cell>
          <cell r="N53">
            <v>229</v>
          </cell>
          <cell r="O53">
            <v>2.6627906976744184</v>
          </cell>
          <cell r="P53">
            <v>4</v>
          </cell>
          <cell r="Q53">
            <v>14747.279999999999</v>
          </cell>
          <cell r="R53">
            <v>9817.23</v>
          </cell>
          <cell r="S53">
            <v>17172.71</v>
          </cell>
          <cell r="T53">
            <v>1982.2386058981238</v>
          </cell>
          <cell r="U53">
            <v>84978.569034852553</v>
          </cell>
          <cell r="V53">
            <v>111862.70191018768</v>
          </cell>
          <cell r="W53">
            <v>39.565217391304351</v>
          </cell>
          <cell r="X53">
            <v>26884.13287533513</v>
          </cell>
          <cell r="Y53">
            <v>0.240331517264082</v>
          </cell>
          <cell r="Z53">
            <v>0.42832377650353382</v>
          </cell>
          <cell r="AA53">
            <v>6.5139807234960401</v>
          </cell>
          <cell r="AB53">
            <v>5.7879120879120878</v>
          </cell>
        </row>
        <row r="54">
          <cell r="A54">
            <v>3170801514</v>
          </cell>
          <cell r="B54">
            <v>70</v>
          </cell>
          <cell r="C54">
            <v>31</v>
          </cell>
          <cell r="D54">
            <v>70801514</v>
          </cell>
          <cell r="E54" t="str">
            <v>A</v>
          </cell>
          <cell r="F54" t="str">
            <v>120 BIAB WILDLIFE KING</v>
          </cell>
          <cell r="G54">
            <v>54.607566371681415</v>
          </cell>
          <cell r="H54">
            <v>49</v>
          </cell>
          <cell r="I54">
            <v>74.989999999999995</v>
          </cell>
          <cell r="J54">
            <v>86</v>
          </cell>
          <cell r="K54">
            <v>1</v>
          </cell>
          <cell r="L54">
            <v>904</v>
          </cell>
          <cell r="M54">
            <v>46</v>
          </cell>
          <cell r="N54">
            <v>171</v>
          </cell>
          <cell r="O54">
            <v>1.9883720930232558</v>
          </cell>
          <cell r="P54">
            <v>4</v>
          </cell>
          <cell r="Q54">
            <v>16856</v>
          </cell>
          <cell r="R54">
            <v>8379</v>
          </cell>
          <cell r="S54">
            <v>12823.289999999999</v>
          </cell>
          <cell r="T54">
            <v>984.58445040214463</v>
          </cell>
          <cell r="U54">
            <v>48244.638069705084</v>
          </cell>
          <cell r="V54">
            <v>53765.760723860578</v>
          </cell>
          <cell r="W54">
            <v>19.652173913043477</v>
          </cell>
          <cell r="X54">
            <v>5521.1226541555152</v>
          </cell>
          <cell r="Y54">
            <v>0.102688450415718</v>
          </cell>
          <cell r="Z54">
            <v>0.34657954393919188</v>
          </cell>
          <cell r="AA54">
            <v>4.1928210875571388</v>
          </cell>
          <cell r="AB54">
            <v>8.70132743362832</v>
          </cell>
        </row>
        <row r="55">
          <cell r="F55" t="str">
            <v>WILDLIFE TOTAL</v>
          </cell>
          <cell r="H55">
            <v>39.542460984393749</v>
          </cell>
          <cell r="I55">
            <v>74.989999999999995</v>
          </cell>
          <cell r="K55">
            <v>4</v>
          </cell>
          <cell r="L55">
            <v>4792</v>
          </cell>
          <cell r="N55">
            <v>833</v>
          </cell>
          <cell r="O55">
            <v>9.6860465116279073</v>
          </cell>
          <cell r="P55">
            <v>16</v>
          </cell>
          <cell r="Q55">
            <v>54520.56</v>
          </cell>
          <cell r="R55">
            <v>32938.869999999995</v>
          </cell>
          <cell r="S55">
            <v>62466.67</v>
          </cell>
          <cell r="T55">
            <v>5219.1689008042895</v>
          </cell>
          <cell r="U55">
            <v>212909.37332439676</v>
          </cell>
          <cell r="V55">
            <v>290301.96967158176</v>
          </cell>
          <cell r="W55">
            <v>104.17391304347825</v>
          </cell>
          <cell r="X55">
            <v>77392.596347184997</v>
          </cell>
          <cell r="Y55">
            <v>0.26659342489043097</v>
          </cell>
          <cell r="Z55">
            <v>0.47269687979205555</v>
          </cell>
          <cell r="AA55">
            <v>4.6473098321325876</v>
          </cell>
          <cell r="AB55">
            <v>7.9962437395659443</v>
          </cell>
        </row>
        <row r="56">
          <cell r="A56">
            <v>3170810011</v>
          </cell>
          <cell r="B56">
            <v>70</v>
          </cell>
          <cell r="C56">
            <v>31</v>
          </cell>
          <cell r="D56">
            <v>70810011</v>
          </cell>
          <cell r="E56" t="str">
            <v>A</v>
          </cell>
          <cell r="F56" t="str">
            <v>120 BIAB NOUVEA KNT$ TWIN</v>
          </cell>
          <cell r="G56">
            <v>53.45081765389083</v>
          </cell>
          <cell r="H56">
            <v>28.2</v>
          </cell>
          <cell r="I56">
            <v>74.989999999999995</v>
          </cell>
          <cell r="J56">
            <v>2107</v>
          </cell>
          <cell r="K56">
            <v>1</v>
          </cell>
          <cell r="L56">
            <v>12915</v>
          </cell>
          <cell r="M56">
            <v>46</v>
          </cell>
          <cell r="N56">
            <v>7313</v>
          </cell>
          <cell r="O56">
            <v>3.4708115804461319</v>
          </cell>
          <cell r="P56">
            <v>4</v>
          </cell>
          <cell r="Q56">
            <v>237669.6</v>
          </cell>
          <cell r="R56">
            <v>206226.6</v>
          </cell>
          <cell r="S56">
            <v>548401.87</v>
          </cell>
          <cell r="T56">
            <v>14066.270107238606</v>
          </cell>
          <cell r="U56">
            <v>396668.81702412869</v>
          </cell>
          <cell r="V56">
            <v>751853.63857238612</v>
          </cell>
          <cell r="W56">
            <v>280.76086956521738</v>
          </cell>
          <cell r="X56">
            <v>355184.82154825772</v>
          </cell>
          <cell r="Y56">
            <v>0.47241218679566399</v>
          </cell>
          <cell r="Z56">
            <v>0.6239498599813309</v>
          </cell>
          <cell r="AA56">
            <v>1.37099028960712</v>
          </cell>
          <cell r="AB56">
            <v>26.047077042198996</v>
          </cell>
        </row>
        <row r="57">
          <cell r="A57">
            <v>3170810012</v>
          </cell>
          <cell r="B57">
            <v>70</v>
          </cell>
          <cell r="C57">
            <v>31</v>
          </cell>
          <cell r="D57">
            <v>70810012</v>
          </cell>
          <cell r="E57" t="str">
            <v>A</v>
          </cell>
          <cell r="F57" t="str">
            <v>120 BIAB NOUVEA KNT$ FULL</v>
          </cell>
          <cell r="G57">
            <v>54.074749474789918</v>
          </cell>
          <cell r="H57">
            <v>37.5</v>
          </cell>
          <cell r="I57">
            <v>74.989999999999995</v>
          </cell>
          <cell r="J57">
            <v>2107</v>
          </cell>
          <cell r="K57">
            <v>1</v>
          </cell>
          <cell r="L57">
            <v>38080</v>
          </cell>
          <cell r="M57">
            <v>46</v>
          </cell>
          <cell r="N57">
            <v>8920</v>
          </cell>
          <cell r="O57">
            <v>4.2335073564309447</v>
          </cell>
          <cell r="P57">
            <v>4</v>
          </cell>
          <cell r="Q57">
            <v>316050</v>
          </cell>
          <cell r="R57">
            <v>334500</v>
          </cell>
          <cell r="S57">
            <v>668910.79999999993</v>
          </cell>
          <cell r="T57">
            <v>41474.530831099197</v>
          </cell>
          <cell r="U57">
            <v>1555294.9061662199</v>
          </cell>
          <cell r="V57">
            <v>2242724.8642761395</v>
          </cell>
          <cell r="W57">
            <v>827.82608695652175</v>
          </cell>
          <cell r="X57">
            <v>687429.9581099205</v>
          </cell>
          <cell r="Y57">
            <v>0.30651551113551101</v>
          </cell>
          <cell r="Z57">
            <v>0.49993332444325911</v>
          </cell>
          <cell r="AA57">
            <v>3.3528010973602753</v>
          </cell>
          <cell r="AB57">
            <v>10.775210084033613</v>
          </cell>
        </row>
        <row r="58">
          <cell r="A58">
            <v>3170810013</v>
          </cell>
          <cell r="B58">
            <v>70</v>
          </cell>
          <cell r="C58">
            <v>31</v>
          </cell>
          <cell r="D58">
            <v>70810013</v>
          </cell>
          <cell r="E58" t="str">
            <v>A</v>
          </cell>
          <cell r="F58" t="str">
            <v>120 BIAB NOUVEA KNT$ QUEEN</v>
          </cell>
          <cell r="G58">
            <v>54.467895801982259</v>
          </cell>
          <cell r="H58">
            <v>41</v>
          </cell>
          <cell r="I58">
            <v>74.989999999999995</v>
          </cell>
          <cell r="J58">
            <v>2107</v>
          </cell>
          <cell r="K58">
            <v>1</v>
          </cell>
          <cell r="L58">
            <v>77084</v>
          </cell>
          <cell r="M58">
            <v>46</v>
          </cell>
          <cell r="N58">
            <v>12159</v>
          </cell>
          <cell r="O58">
            <v>5.7707641196013286</v>
          </cell>
          <cell r="P58">
            <v>4</v>
          </cell>
          <cell r="Q58">
            <v>345548</v>
          </cell>
          <cell r="R58">
            <v>498519</v>
          </cell>
          <cell r="S58">
            <v>911803.40999999992</v>
          </cell>
          <cell r="T58">
            <v>83955.42895442358</v>
          </cell>
          <cell r="U58">
            <v>3442172.5871313666</v>
          </cell>
          <cell r="V58">
            <v>4572875.5563002676</v>
          </cell>
          <cell r="W58">
            <v>1675.7391304347825</v>
          </cell>
          <cell r="X58">
            <v>1130702.9691689005</v>
          </cell>
          <cell r="Y58">
            <v>0.24726300885469699</v>
          </cell>
          <cell r="Z58">
            <v>0.45326043472462996</v>
          </cell>
          <cell r="AA58">
            <v>5.0151990068783228</v>
          </cell>
          <cell r="AB58">
            <v>7.2559026516527432</v>
          </cell>
        </row>
        <row r="59">
          <cell r="A59">
            <v>3170810014</v>
          </cell>
          <cell r="B59">
            <v>70</v>
          </cell>
          <cell r="C59">
            <v>31</v>
          </cell>
          <cell r="D59">
            <v>70810014</v>
          </cell>
          <cell r="E59" t="str">
            <v>A</v>
          </cell>
          <cell r="F59" t="str">
            <v>120 BIAB NOUVEA KNT$ KING</v>
          </cell>
          <cell r="G59">
            <v>54.099678618917757</v>
          </cell>
          <cell r="H59">
            <v>47.15</v>
          </cell>
          <cell r="I59">
            <v>74.989999999999995</v>
          </cell>
          <cell r="J59">
            <v>2107</v>
          </cell>
          <cell r="K59">
            <v>1</v>
          </cell>
          <cell r="L59">
            <v>44371</v>
          </cell>
          <cell r="M59">
            <v>46</v>
          </cell>
          <cell r="N59">
            <v>8675</v>
          </cell>
          <cell r="O59">
            <v>4.1172282866635026</v>
          </cell>
          <cell r="P59">
            <v>4</v>
          </cell>
          <cell r="Q59">
            <v>397380.2</v>
          </cell>
          <cell r="R59">
            <v>409026.25</v>
          </cell>
          <cell r="S59">
            <v>650538.25</v>
          </cell>
          <cell r="T59">
            <v>48326.323726541552</v>
          </cell>
          <cell r="U59">
            <v>2278586.163706434</v>
          </cell>
          <cell r="V59">
            <v>2614438.5824396778</v>
          </cell>
          <cell r="W59">
            <v>964.58695652173913</v>
          </cell>
          <cell r="X59">
            <v>335852.41873324412</v>
          </cell>
          <cell r="Y59">
            <v>0.12846062668637701</v>
          </cell>
          <cell r="Z59">
            <v>0.37124949993332446</v>
          </cell>
          <cell r="AA59">
            <v>4.0188852576150254</v>
          </cell>
          <cell r="AB59">
            <v>8.9934867368326152</v>
          </cell>
        </row>
        <row r="60">
          <cell r="F60" t="str">
            <v>NOUVEA KNIT TOTAL</v>
          </cell>
          <cell r="H60">
            <v>39.071730919685976</v>
          </cell>
          <cell r="I60">
            <v>74.990000000000009</v>
          </cell>
          <cell r="K60">
            <v>4</v>
          </cell>
          <cell r="L60">
            <v>172450</v>
          </cell>
          <cell r="N60">
            <v>37067</v>
          </cell>
          <cell r="O60">
            <v>17.592311343141908</v>
          </cell>
          <cell r="P60">
            <v>16</v>
          </cell>
          <cell r="Q60">
            <v>1296647.8</v>
          </cell>
          <cell r="R60">
            <v>1448271.85</v>
          </cell>
          <cell r="S60">
            <v>2779654.33</v>
          </cell>
          <cell r="T60">
            <v>187822.55361930293</v>
          </cell>
          <cell r="U60">
            <v>7672722.4740281487</v>
          </cell>
          <cell r="V60">
            <v>10181892.641588472</v>
          </cell>
          <cell r="W60">
            <v>3748.9130434782605</v>
          </cell>
          <cell r="X60">
            <v>2509170.1675603231</v>
          </cell>
          <cell r="Y60">
            <v>0.24643455356340005</v>
          </cell>
          <cell r="Z60">
            <v>0.47897411761986974</v>
          </cell>
          <cell r="AA60">
            <v>3.6630067745108694</v>
          </cell>
          <cell r="AB60">
            <v>9.8873992461583082</v>
          </cell>
        </row>
        <row r="61">
          <cell r="A61">
            <v>3170810111</v>
          </cell>
          <cell r="B61">
            <v>70</v>
          </cell>
          <cell r="C61">
            <v>31</v>
          </cell>
          <cell r="D61">
            <v>70810111</v>
          </cell>
          <cell r="E61" t="str">
            <v>A</v>
          </cell>
          <cell r="F61" t="str">
            <v>120 BIAB DIGIONL DM$ TWIN</v>
          </cell>
          <cell r="G61">
            <v>53.201355510832244</v>
          </cell>
          <cell r="H61">
            <v>28.2</v>
          </cell>
          <cell r="I61">
            <v>74.989999999999995</v>
          </cell>
          <cell r="J61">
            <v>450</v>
          </cell>
          <cell r="K61">
            <v>1</v>
          </cell>
          <cell r="L61">
            <v>8447</v>
          </cell>
          <cell r="M61">
            <v>46</v>
          </cell>
          <cell r="N61">
            <v>6607</v>
          </cell>
          <cell r="O61">
            <v>14.682222222222222</v>
          </cell>
          <cell r="P61">
            <v>4</v>
          </cell>
          <cell r="Q61">
            <v>50760</v>
          </cell>
          <cell r="R61">
            <v>186317.4</v>
          </cell>
          <cell r="S61">
            <v>495458.93</v>
          </cell>
          <cell r="T61">
            <v>9199.9832439678285</v>
          </cell>
          <cell r="U61">
            <v>259439.52747989274</v>
          </cell>
          <cell r="V61">
            <v>489451.57925603213</v>
          </cell>
          <cell r="W61">
            <v>183.63043478260869</v>
          </cell>
          <cell r="X61">
            <v>230012.05177613921</v>
          </cell>
          <cell r="Y61">
            <v>0.469938317750978</v>
          </cell>
          <cell r="Z61">
            <v>0.6239498599813309</v>
          </cell>
          <cell r="AA61">
            <v>0.98787517919201118</v>
          </cell>
          <cell r="AB61">
            <v>35.979874511660945</v>
          </cell>
        </row>
        <row r="62">
          <cell r="A62">
            <v>3170810112</v>
          </cell>
          <cell r="B62">
            <v>70</v>
          </cell>
          <cell r="C62">
            <v>31</v>
          </cell>
          <cell r="D62">
            <v>70810112</v>
          </cell>
          <cell r="E62" t="str">
            <v>A</v>
          </cell>
          <cell r="F62" t="str">
            <v>120 BIAB DIGIONL DM$ FULL</v>
          </cell>
          <cell r="G62">
            <v>54.094823701874859</v>
          </cell>
          <cell r="H62">
            <v>37.5</v>
          </cell>
          <cell r="I62">
            <v>74.989999999999995</v>
          </cell>
          <cell r="J62">
            <v>450</v>
          </cell>
          <cell r="K62">
            <v>1</v>
          </cell>
          <cell r="L62">
            <v>25922</v>
          </cell>
          <cell r="M62">
            <v>46</v>
          </cell>
          <cell r="N62">
            <v>6009</v>
          </cell>
          <cell r="O62">
            <v>13.353333333333333</v>
          </cell>
          <cell r="P62">
            <v>4</v>
          </cell>
          <cell r="Q62">
            <v>67500</v>
          </cell>
          <cell r="R62">
            <v>225337.5</v>
          </cell>
          <cell r="S62">
            <v>450614.91</v>
          </cell>
          <cell r="T62">
            <v>28232.741286863271</v>
          </cell>
          <cell r="U62">
            <v>1058727.7982573726</v>
          </cell>
          <cell r="V62">
            <v>1527245.1625335121</v>
          </cell>
          <cell r="W62">
            <v>563.52173913043475</v>
          </cell>
          <cell r="X62">
            <v>468517.36427614017</v>
          </cell>
          <cell r="Y62">
            <v>0.30677285858868097</v>
          </cell>
          <cell r="Z62">
            <v>0.49993332444325911</v>
          </cell>
          <cell r="AA62">
            <v>3.3892468461230281</v>
          </cell>
          <cell r="AB62">
            <v>10.663297585062882</v>
          </cell>
        </row>
        <row r="63">
          <cell r="A63">
            <v>3170810113</v>
          </cell>
          <cell r="B63">
            <v>70</v>
          </cell>
          <cell r="C63">
            <v>31</v>
          </cell>
          <cell r="D63">
            <v>70810113</v>
          </cell>
          <cell r="E63" t="str">
            <v>A</v>
          </cell>
          <cell r="F63" t="str">
            <v>120 BIAB DIGIONL DM$ QUEEN</v>
          </cell>
          <cell r="G63">
            <v>54.534131586781783</v>
          </cell>
          <cell r="H63">
            <v>41</v>
          </cell>
          <cell r="I63">
            <v>74.989999999999995</v>
          </cell>
          <cell r="J63">
            <v>450</v>
          </cell>
          <cell r="K63">
            <v>1</v>
          </cell>
          <cell r="L63">
            <v>50385</v>
          </cell>
          <cell r="M63">
            <v>46</v>
          </cell>
          <cell r="N63">
            <v>7154</v>
          </cell>
          <cell r="O63">
            <v>15.897777777777778</v>
          </cell>
          <cell r="P63">
            <v>4</v>
          </cell>
          <cell r="Q63">
            <v>73800</v>
          </cell>
          <cell r="R63">
            <v>293314</v>
          </cell>
          <cell r="S63">
            <v>536478.46</v>
          </cell>
          <cell r="T63">
            <v>54876.424262734581</v>
          </cell>
          <cell r="U63">
            <v>2249933.394772118</v>
          </cell>
          <cell r="V63">
            <v>2992638.1417560321</v>
          </cell>
          <cell r="W63">
            <v>1095.3260869565217</v>
          </cell>
          <cell r="X63">
            <v>742704.74698391592</v>
          </cell>
          <cell r="Y63">
            <v>0.24817726427429301</v>
          </cell>
          <cell r="Z63">
            <v>0.45326043472462996</v>
          </cell>
          <cell r="AA63">
            <v>5.5783006493047873</v>
          </cell>
          <cell r="AB63">
            <v>6.5313883100129004</v>
          </cell>
        </row>
        <row r="64">
          <cell r="A64">
            <v>3170810114</v>
          </cell>
          <cell r="B64">
            <v>70</v>
          </cell>
          <cell r="C64">
            <v>31</v>
          </cell>
          <cell r="D64">
            <v>70810114</v>
          </cell>
          <cell r="E64" t="str">
            <v>A</v>
          </cell>
          <cell r="F64" t="str">
            <v>120 BIAB DIGIONL DM$ KING</v>
          </cell>
          <cell r="G64">
            <v>54.084512594782169</v>
          </cell>
          <cell r="H64">
            <v>47.15</v>
          </cell>
          <cell r="I64">
            <v>74.989999999999995</v>
          </cell>
          <cell r="J64">
            <v>450</v>
          </cell>
          <cell r="K64">
            <v>1</v>
          </cell>
          <cell r="L64">
            <v>31124</v>
          </cell>
          <cell r="M64">
            <v>46</v>
          </cell>
          <cell r="N64">
            <v>5591</v>
          </cell>
          <cell r="O64">
            <v>12.424444444444445</v>
          </cell>
          <cell r="P64">
            <v>4</v>
          </cell>
          <cell r="Q64">
            <v>84870</v>
          </cell>
          <cell r="R64">
            <v>263615.64999999997</v>
          </cell>
          <cell r="S64">
            <v>419269.08999999997</v>
          </cell>
          <cell r="T64">
            <v>33898.458445040211</v>
          </cell>
          <cell r="U64">
            <v>1598312.3156836459</v>
          </cell>
          <cell r="V64">
            <v>1833381.6027144773</v>
          </cell>
          <cell r="W64">
            <v>676.60869565217388</v>
          </cell>
          <cell r="X64">
            <v>235069.28703083051</v>
          </cell>
          <cell r="Y64">
            <v>0.12821623533408999</v>
          </cell>
          <cell r="Z64">
            <v>0.37124949993332446</v>
          </cell>
          <cell r="AA64">
            <v>4.3728041165984299</v>
          </cell>
          <cell r="AB64">
            <v>8.263269502634623</v>
          </cell>
        </row>
        <row r="65">
          <cell r="F65" t="str">
            <v>DIAGIONAL DIMENSION TOTAL</v>
          </cell>
          <cell r="H65">
            <v>38.191891092622534</v>
          </cell>
          <cell r="I65">
            <v>74.989999999999981</v>
          </cell>
          <cell r="K65">
            <v>4</v>
          </cell>
          <cell r="L65">
            <v>115878</v>
          </cell>
          <cell r="N65">
            <v>25361</v>
          </cell>
          <cell r="O65">
            <v>56.357777777777777</v>
          </cell>
          <cell r="P65">
            <v>16</v>
          </cell>
          <cell r="Q65">
            <v>276930</v>
          </cell>
          <cell r="R65">
            <v>968584.55</v>
          </cell>
          <cell r="S65">
            <v>1901821.3899999997</v>
          </cell>
          <cell r="T65">
            <v>126207.60723860588</v>
          </cell>
          <cell r="U65">
            <v>5166413.036193029</v>
          </cell>
          <cell r="V65">
            <v>6842716.4862600537</v>
          </cell>
          <cell r="W65">
            <v>2519.086956521739</v>
          </cell>
          <cell r="X65">
            <v>1676303.4500670258</v>
          </cell>
          <cell r="Y65">
            <v>0.24497631217557927</v>
          </cell>
          <cell r="Z65">
            <v>0.49070687968232374</v>
          </cell>
          <cell r="AA65">
            <v>3.5979806107134249</v>
          </cell>
          <cell r="AB65">
            <v>10.067536547058113</v>
          </cell>
        </row>
        <row r="66">
          <cell r="A66">
            <v>3170810211</v>
          </cell>
          <cell r="B66">
            <v>70</v>
          </cell>
          <cell r="C66">
            <v>31</v>
          </cell>
          <cell r="D66">
            <v>70810211</v>
          </cell>
          <cell r="E66" t="str">
            <v>A</v>
          </cell>
          <cell r="F66" t="str">
            <v>120 BIAB VALERIE $ TWIN</v>
          </cell>
          <cell r="G66">
            <v>53.947107465316009</v>
          </cell>
          <cell r="H66">
            <v>28.2</v>
          </cell>
          <cell r="I66">
            <v>74.989999999999995</v>
          </cell>
          <cell r="J66">
            <v>2106</v>
          </cell>
          <cell r="K66">
            <v>1</v>
          </cell>
          <cell r="L66">
            <v>9082</v>
          </cell>
          <cell r="M66">
            <v>32</v>
          </cell>
          <cell r="N66">
            <v>7007</v>
          </cell>
          <cell r="O66">
            <v>3.3271604938271606</v>
          </cell>
          <cell r="P66">
            <v>4</v>
          </cell>
          <cell r="Q66">
            <v>237556.8</v>
          </cell>
          <cell r="R66">
            <v>197597.4</v>
          </cell>
          <cell r="S66">
            <v>525454.92999999993</v>
          </cell>
          <cell r="T66">
            <v>14219.158428284183</v>
          </cell>
          <cell r="U66">
            <v>400980.26767761394</v>
          </cell>
          <cell r="V66">
            <v>767082.46779700066</v>
          </cell>
          <cell r="W66">
            <v>283.8125</v>
          </cell>
          <cell r="X66">
            <v>366102.20011938713</v>
          </cell>
          <cell r="Y66">
            <v>0.47726576409809401</v>
          </cell>
          <cell r="Z66">
            <v>0.6239498599813309</v>
          </cell>
          <cell r="AA66">
            <v>1.4598444585856312</v>
          </cell>
          <cell r="AB66">
            <v>24.688835058357189</v>
          </cell>
        </row>
        <row r="67">
          <cell r="A67">
            <v>3170810212</v>
          </cell>
          <cell r="B67">
            <v>70</v>
          </cell>
          <cell r="C67">
            <v>31</v>
          </cell>
          <cell r="D67">
            <v>70810212</v>
          </cell>
          <cell r="E67" t="str">
            <v>A</v>
          </cell>
          <cell r="F67" t="str">
            <v>120 BIAB VALERIE $ FULL</v>
          </cell>
          <cell r="G67">
            <v>54.115781671686157</v>
          </cell>
          <cell r="H67">
            <v>37.5</v>
          </cell>
          <cell r="I67">
            <v>74.989999999999995</v>
          </cell>
          <cell r="J67">
            <v>2106</v>
          </cell>
          <cell r="K67">
            <v>1</v>
          </cell>
          <cell r="L67">
            <v>25567</v>
          </cell>
          <cell r="M67">
            <v>32</v>
          </cell>
          <cell r="N67">
            <v>9413</v>
          </cell>
          <cell r="O67">
            <v>4.4696106362773032</v>
          </cell>
          <cell r="P67">
            <v>4</v>
          </cell>
          <cell r="Q67">
            <v>315900</v>
          </cell>
          <cell r="R67">
            <v>352987.5</v>
          </cell>
          <cell r="S67">
            <v>705880.87</v>
          </cell>
          <cell r="T67">
            <v>40028.762776474534</v>
          </cell>
          <cell r="U67">
            <v>1501078.6041177951</v>
          </cell>
          <cell r="V67">
            <v>2166187.7869994137</v>
          </cell>
          <cell r="W67">
            <v>798.96875</v>
          </cell>
          <cell r="X67">
            <v>665109.18288161838</v>
          </cell>
          <cell r="Y67">
            <v>0.30704133172263998</v>
          </cell>
          <cell r="Z67">
            <v>0.49993332444325911</v>
          </cell>
          <cell r="AA67">
            <v>3.0687724785620181</v>
          </cell>
          <cell r="AB67">
            <v>11.781437008643955</v>
          </cell>
        </row>
        <row r="68">
          <cell r="A68">
            <v>3170810213</v>
          </cell>
          <cell r="B68">
            <v>70</v>
          </cell>
          <cell r="C68">
            <v>31</v>
          </cell>
          <cell r="D68">
            <v>70810213</v>
          </cell>
          <cell r="E68" t="str">
            <v>A</v>
          </cell>
          <cell r="F68" t="str">
            <v>120 BIAB VALERIE $ QUEEN</v>
          </cell>
          <cell r="G68">
            <v>54.639828682971633</v>
          </cell>
          <cell r="H68">
            <v>41</v>
          </cell>
          <cell r="I68">
            <v>74.989999999999995</v>
          </cell>
          <cell r="J68">
            <v>2106</v>
          </cell>
          <cell r="K68">
            <v>1</v>
          </cell>
          <cell r="L68">
            <v>43545</v>
          </cell>
          <cell r="M68">
            <v>32</v>
          </cell>
          <cell r="N68">
            <v>10929</v>
          </cell>
          <cell r="O68">
            <v>5.1894586894586894</v>
          </cell>
          <cell r="P68">
            <v>4</v>
          </cell>
          <cell r="Q68">
            <v>345384</v>
          </cell>
          <cell r="R68">
            <v>448089</v>
          </cell>
          <cell r="S68">
            <v>819565.71</v>
          </cell>
          <cell r="T68">
            <v>68175.870266420912</v>
          </cell>
          <cell r="U68">
            <v>2795210.6809232575</v>
          </cell>
          <cell r="V68">
            <v>3725117.8716697381</v>
          </cell>
          <cell r="W68">
            <v>1360.78125</v>
          </cell>
          <cell r="X68">
            <v>929907.19074647909</v>
          </cell>
          <cell r="Y68">
            <v>0.24963161510099</v>
          </cell>
          <cell r="Z68">
            <v>0.45326043472462996</v>
          </cell>
          <cell r="AA68">
            <v>4.5452339284298979</v>
          </cell>
          <cell r="AB68">
            <v>8.0314157767826391</v>
          </cell>
        </row>
        <row r="69">
          <cell r="A69">
            <v>3170810214</v>
          </cell>
          <cell r="B69">
            <v>70</v>
          </cell>
          <cell r="C69">
            <v>31</v>
          </cell>
          <cell r="D69">
            <v>70810214</v>
          </cell>
          <cell r="E69" t="str">
            <v>A</v>
          </cell>
          <cell r="F69" t="str">
            <v>120 BIAB VALERIE $ KING</v>
          </cell>
          <cell r="G69">
            <v>53.745651269864844</v>
          </cell>
          <cell r="H69">
            <v>47.15</v>
          </cell>
          <cell r="I69">
            <v>74.989999999999995</v>
          </cell>
          <cell r="J69">
            <v>2106</v>
          </cell>
          <cell r="K69">
            <v>1</v>
          </cell>
          <cell r="L69">
            <v>26932</v>
          </cell>
          <cell r="M69">
            <v>32</v>
          </cell>
          <cell r="N69">
            <v>8766</v>
          </cell>
          <cell r="O69">
            <v>4.1623931623931627</v>
          </cell>
          <cell r="P69">
            <v>4</v>
          </cell>
          <cell r="Q69">
            <v>397191.6</v>
          </cell>
          <cell r="R69">
            <v>413316.89999999997</v>
          </cell>
          <cell r="S69">
            <v>657362.34</v>
          </cell>
          <cell r="T69">
            <v>42165.863773458448</v>
          </cell>
          <cell r="U69">
            <v>1988120.4769185658</v>
          </cell>
          <cell r="V69">
            <v>2266231.8098609252</v>
          </cell>
          <cell r="W69">
            <v>841.625</v>
          </cell>
          <cell r="X69">
            <v>278111.33294236008</v>
          </cell>
          <cell r="Y69">
            <v>0.12271971990342299</v>
          </cell>
          <cell r="Z69">
            <v>0.37124949993332446</v>
          </cell>
          <cell r="AA69">
            <v>3.4474621863201431</v>
          </cell>
          <cell r="AB69">
            <v>10.415565126986484</v>
          </cell>
        </row>
        <row r="70">
          <cell r="F70" t="str">
            <v>VALERIE TOTAL</v>
          </cell>
          <cell r="H70">
            <v>39.097073238266653</v>
          </cell>
          <cell r="I70">
            <v>74.989999999999995</v>
          </cell>
          <cell r="K70">
            <v>4</v>
          </cell>
          <cell r="L70">
            <v>105126</v>
          </cell>
          <cell r="N70">
            <v>36115</v>
          </cell>
          <cell r="O70">
            <v>17.148622981956315</v>
          </cell>
          <cell r="P70">
            <v>16</v>
          </cell>
          <cell r="Q70">
            <v>1296032.3999999999</v>
          </cell>
          <cell r="R70">
            <v>1411990.8</v>
          </cell>
          <cell r="S70">
            <v>2708263.8499999996</v>
          </cell>
          <cell r="T70">
            <v>164589.6552446381</v>
          </cell>
          <cell r="U70">
            <v>6685390.0296372324</v>
          </cell>
          <cell r="V70">
            <v>8924619.9363270774</v>
          </cell>
          <cell r="W70">
            <v>3285.1875</v>
          </cell>
          <cell r="X70">
            <v>2239229.9066898446</v>
          </cell>
          <cell r="Y70">
            <v>0.25090479176319952</v>
          </cell>
          <cell r="Z70">
            <v>0.47863617497977529</v>
          </cell>
          <cell r="AA70">
            <v>3.2953288271107999</v>
          </cell>
          <cell r="AB70">
            <v>10.993284249376938</v>
          </cell>
        </row>
      </sheetData>
      <sheetData sheetId="3">
        <row r="6">
          <cell r="A6">
            <v>511111</v>
          </cell>
          <cell r="B6">
            <v>8</v>
          </cell>
          <cell r="C6">
            <v>51</v>
          </cell>
          <cell r="D6">
            <v>1111</v>
          </cell>
          <cell r="E6">
            <v>95</v>
          </cell>
          <cell r="F6" t="str">
            <v>MSTW SATEEN OXFORD BLUE TWIN FLAT SHEET</v>
          </cell>
          <cell r="G6">
            <v>10.666692704005317</v>
          </cell>
          <cell r="H6">
            <v>7.9</v>
          </cell>
          <cell r="I6">
            <v>12.99</v>
          </cell>
          <cell r="J6">
            <v>2102</v>
          </cell>
          <cell r="K6">
            <v>1</v>
          </cell>
          <cell r="L6">
            <v>12034</v>
          </cell>
          <cell r="M6">
            <v>46</v>
          </cell>
          <cell r="N6">
            <v>8792</v>
          </cell>
          <cell r="O6">
            <v>4.1826831588962889</v>
          </cell>
          <cell r="P6">
            <v>4</v>
          </cell>
          <cell r="Q6">
            <v>66423.199999999997</v>
          </cell>
          <cell r="R6">
            <v>69456.800000000003</v>
          </cell>
          <cell r="S6">
            <v>114208.08</v>
          </cell>
          <cell r="T6">
            <v>13327.256463773056</v>
          </cell>
          <cell r="U6">
            <v>105285.32606380715</v>
          </cell>
          <cell r="V6">
            <v>142157.74928653575</v>
          </cell>
          <cell r="W6">
            <v>261.60869565217394</v>
          </cell>
          <cell r="X6">
            <v>39004.784256932289</v>
          </cell>
          <cell r="Y6">
            <v>0.27437677124666299</v>
          </cell>
          <cell r="Z6">
            <v>0.39183987682832944</v>
          </cell>
          <cell r="AA6">
            <v>1.2447258485260915</v>
          </cell>
          <cell r="AB6">
            <v>33.607445570882497</v>
          </cell>
          <cell r="AC6">
            <v>220</v>
          </cell>
        </row>
        <row r="7">
          <cell r="A7">
            <v>511112</v>
          </cell>
          <cell r="B7">
            <v>8</v>
          </cell>
          <cell r="C7">
            <v>51</v>
          </cell>
          <cell r="D7">
            <v>1112</v>
          </cell>
          <cell r="E7">
            <v>95</v>
          </cell>
          <cell r="F7" t="str">
            <v>MSTW SATEEN OXFORD BLUE TWIN FITTED SHEET</v>
          </cell>
          <cell r="G7">
            <v>10.758244771494965</v>
          </cell>
          <cell r="H7">
            <v>7.9</v>
          </cell>
          <cell r="I7">
            <v>12.99</v>
          </cell>
          <cell r="J7">
            <v>2102</v>
          </cell>
          <cell r="K7">
            <v>1</v>
          </cell>
          <cell r="L7">
            <v>12910</v>
          </cell>
          <cell r="M7">
            <v>46</v>
          </cell>
          <cell r="N7">
            <v>7838</v>
          </cell>
          <cell r="O7">
            <v>3.7288296860133205</v>
          </cell>
          <cell r="P7">
            <v>4</v>
          </cell>
          <cell r="Q7">
            <v>66423.199999999997</v>
          </cell>
          <cell r="R7">
            <v>61920.200000000004</v>
          </cell>
          <cell r="S7">
            <v>101815.62</v>
          </cell>
          <cell r="T7">
            <v>14297.397452826172</v>
          </cell>
          <cell r="U7">
            <v>112949.43987732676</v>
          </cell>
          <cell r="V7">
            <v>153814.9013928526</v>
          </cell>
          <cell r="W7">
            <v>280.6521739130435</v>
          </cell>
          <cell r="X7">
            <v>43153.045107977989</v>
          </cell>
          <cell r="Y7">
            <v>0.28055178475694298</v>
          </cell>
          <cell r="Z7">
            <v>0.39183987682832944</v>
          </cell>
          <cell r="AA7">
            <v>1.5107200780474803</v>
          </cell>
          <cell r="AB7">
            <v>27.927807900852052</v>
          </cell>
          <cell r="AC7">
            <v>240</v>
          </cell>
        </row>
        <row r="8">
          <cell r="A8">
            <v>511121</v>
          </cell>
          <cell r="B8">
            <v>8</v>
          </cell>
          <cell r="C8">
            <v>51</v>
          </cell>
          <cell r="D8">
            <v>1121</v>
          </cell>
          <cell r="E8">
            <v>95</v>
          </cell>
          <cell r="F8" t="str">
            <v>MSTW SATEEN OXFORD BLUE FULL FLAT SHEET</v>
          </cell>
          <cell r="G8">
            <v>21.462061079347372</v>
          </cell>
          <cell r="H8">
            <v>11</v>
          </cell>
          <cell r="I8">
            <v>24.99</v>
          </cell>
          <cell r="J8">
            <v>2102</v>
          </cell>
          <cell r="K8">
            <v>1</v>
          </cell>
          <cell r="L8">
            <v>7171</v>
          </cell>
          <cell r="M8">
            <v>46</v>
          </cell>
          <cell r="N8">
            <v>8196</v>
          </cell>
          <cell r="O8">
            <v>3.8991436726926736</v>
          </cell>
          <cell r="P8">
            <v>4</v>
          </cell>
          <cell r="Q8">
            <v>92488</v>
          </cell>
          <cell r="R8">
            <v>90156</v>
          </cell>
          <cell r="S8">
            <v>204818.03999999998</v>
          </cell>
          <cell r="T8">
            <v>7941.6450142692856</v>
          </cell>
          <cell r="U8">
            <v>87358.095156962139</v>
          </cell>
          <cell r="V8">
            <v>170444.07036674194</v>
          </cell>
          <cell r="W8">
            <v>155.89130434782609</v>
          </cell>
          <cell r="X8">
            <v>84833.137112918979</v>
          </cell>
          <cell r="Y8">
            <v>0.49771832443560399</v>
          </cell>
          <cell r="Z8">
            <v>0.55982392957182869</v>
          </cell>
          <cell r="AA8">
            <v>0.8321731345868848</v>
          </cell>
          <cell r="AB8">
            <v>52.575094129131223</v>
          </cell>
          <cell r="AC8">
            <v>130</v>
          </cell>
        </row>
        <row r="9">
          <cell r="A9">
            <v>511122</v>
          </cell>
          <cell r="B9">
            <v>8</v>
          </cell>
          <cell r="C9">
            <v>51</v>
          </cell>
          <cell r="D9">
            <v>1122</v>
          </cell>
          <cell r="E9">
            <v>95</v>
          </cell>
          <cell r="F9" t="str">
            <v>MSTW SATEEN OXFORD BLUE FULL FITTED SHEET</v>
          </cell>
          <cell r="G9">
            <v>21.536310198300281</v>
          </cell>
          <cell r="H9">
            <v>11</v>
          </cell>
          <cell r="I9">
            <v>24.99</v>
          </cell>
          <cell r="J9">
            <v>2102</v>
          </cell>
          <cell r="K9">
            <v>1</v>
          </cell>
          <cell r="L9">
            <v>8472</v>
          </cell>
          <cell r="M9">
            <v>46</v>
          </cell>
          <cell r="N9">
            <v>7605</v>
          </cell>
          <cell r="O9">
            <v>3.6179828734538533</v>
          </cell>
          <cell r="P9">
            <v>4</v>
          </cell>
          <cell r="Q9">
            <v>92488</v>
          </cell>
          <cell r="R9">
            <v>83655</v>
          </cell>
          <cell r="S9">
            <v>190048.94999999998</v>
          </cell>
          <cell r="T9">
            <v>9382.4594283767074</v>
          </cell>
          <cell r="U9">
            <v>103207.05371214378</v>
          </cell>
          <cell r="V9">
            <v>202063.5566724879</v>
          </cell>
          <cell r="W9">
            <v>184.17391304347825</v>
          </cell>
          <cell r="X9">
            <v>100920.64403458704</v>
          </cell>
          <cell r="Y9">
            <v>0.49945000323914401</v>
          </cell>
          <cell r="Z9">
            <v>0.55982392957182869</v>
          </cell>
          <cell r="AA9">
            <v>1.0632184848823838</v>
          </cell>
          <cell r="AB9">
            <v>41.292492917847028</v>
          </cell>
          <cell r="AC9">
            <v>160</v>
          </cell>
        </row>
        <row r="10">
          <cell r="A10">
            <v>511131</v>
          </cell>
          <cell r="B10">
            <v>8</v>
          </cell>
          <cell r="C10">
            <v>51</v>
          </cell>
          <cell r="D10">
            <v>1131</v>
          </cell>
          <cell r="E10">
            <v>95</v>
          </cell>
          <cell r="F10" t="str">
            <v>MSTW SATEEN OXFORD BLUE QUEEN FLAT SHEET</v>
          </cell>
          <cell r="G10">
            <v>31.311716487622604</v>
          </cell>
          <cell r="H10">
            <v>16.350000000000001</v>
          </cell>
          <cell r="I10">
            <v>34.99</v>
          </cell>
          <cell r="J10">
            <v>2102</v>
          </cell>
          <cell r="K10">
            <v>1</v>
          </cell>
          <cell r="L10">
            <v>8564</v>
          </cell>
          <cell r="M10">
            <v>46</v>
          </cell>
          <cell r="N10">
            <v>8382</v>
          </cell>
          <cell r="O10">
            <v>3.9876308277830637</v>
          </cell>
          <cell r="P10">
            <v>4</v>
          </cell>
          <cell r="Q10">
            <v>137470.80000000002</v>
          </cell>
          <cell r="R10">
            <v>137045.70000000001</v>
          </cell>
          <cell r="S10">
            <v>293286.18</v>
          </cell>
          <cell r="T10">
            <v>9484.3463815649338</v>
          </cell>
          <cell r="U10">
            <v>155069.06333858668</v>
          </cell>
          <cell r="V10">
            <v>296971.16496997053</v>
          </cell>
          <cell r="W10">
            <v>186.17391304347825</v>
          </cell>
          <cell r="X10">
            <v>145031.93593730021</v>
          </cell>
          <cell r="Y10">
            <v>0.48837043135809399</v>
          </cell>
          <cell r="Z10">
            <v>0.53272363532437839</v>
          </cell>
          <cell r="AA10">
            <v>1.0125644684995745</v>
          </cell>
          <cell r="AB10">
            <v>45.022419430172818</v>
          </cell>
          <cell r="AC10">
            <v>160</v>
          </cell>
        </row>
        <row r="11">
          <cell r="A11">
            <v>511132</v>
          </cell>
          <cell r="B11">
            <v>8</v>
          </cell>
          <cell r="C11">
            <v>51</v>
          </cell>
          <cell r="D11">
            <v>1132</v>
          </cell>
          <cell r="E11">
            <v>95</v>
          </cell>
          <cell r="F11" t="str">
            <v>MSTW SATEEN OXFORD BLUE QUEEN FITTED SHEET</v>
          </cell>
          <cell r="G11">
            <v>31.401769527483122</v>
          </cell>
          <cell r="H11">
            <v>16.350000000000001</v>
          </cell>
          <cell r="I11">
            <v>34.99</v>
          </cell>
          <cell r="J11">
            <v>2102</v>
          </cell>
          <cell r="K11">
            <v>1</v>
          </cell>
          <cell r="L11">
            <v>10370</v>
          </cell>
          <cell r="M11">
            <v>46</v>
          </cell>
          <cell r="N11">
            <v>7665</v>
          </cell>
          <cell r="O11">
            <v>3.6465271170313986</v>
          </cell>
          <cell r="P11">
            <v>4</v>
          </cell>
          <cell r="Q11">
            <v>137470.80000000002</v>
          </cell>
          <cell r="R11">
            <v>125322.75000000001</v>
          </cell>
          <cell r="S11">
            <v>268198.35000000003</v>
          </cell>
          <cell r="T11">
            <v>11484.431571325127</v>
          </cell>
          <cell r="U11">
            <v>187770.45619116584</v>
          </cell>
          <cell r="V11">
            <v>360631.47335690248</v>
          </cell>
          <cell r="W11">
            <v>225.43478260869566</v>
          </cell>
          <cell r="X11">
            <v>176650.87958427388</v>
          </cell>
          <cell r="Y11">
            <v>0.48983766707862902</v>
          </cell>
          <cell r="Z11">
            <v>0.53272363532437839</v>
          </cell>
          <cell r="AA11">
            <v>1.3446446384062483</v>
          </cell>
          <cell r="AB11">
            <v>34.000964320154289</v>
          </cell>
          <cell r="AC11">
            <v>190</v>
          </cell>
        </row>
        <row r="12">
          <cell r="A12">
            <v>511141</v>
          </cell>
          <cell r="B12">
            <v>8</v>
          </cell>
          <cell r="C12">
            <v>51</v>
          </cell>
          <cell r="D12">
            <v>1141</v>
          </cell>
          <cell r="E12">
            <v>95</v>
          </cell>
          <cell r="F12" t="str">
            <v>MSTW SATEEN OXFORD BLUE KING FLAT SHEET</v>
          </cell>
          <cell r="G12">
            <v>36.254927355749274</v>
          </cell>
          <cell r="H12">
            <v>20.9</v>
          </cell>
          <cell r="I12">
            <v>39.99</v>
          </cell>
          <cell r="J12">
            <v>2102</v>
          </cell>
          <cell r="K12">
            <v>1</v>
          </cell>
          <cell r="L12">
            <v>2409</v>
          </cell>
          <cell r="M12">
            <v>46</v>
          </cell>
          <cell r="N12">
            <v>5893</v>
          </cell>
          <cell r="O12">
            <v>2.8035204567078971</v>
          </cell>
          <cell r="P12">
            <v>4</v>
          </cell>
          <cell r="Q12">
            <v>175727.19999999998</v>
          </cell>
          <cell r="R12">
            <v>123163.7</v>
          </cell>
          <cell r="S12">
            <v>235661.07</v>
          </cell>
          <cell r="T12">
            <v>2667.8877198960686</v>
          </cell>
          <cell r="U12">
            <v>55758.853345827833</v>
          </cell>
          <cell r="V12">
            <v>96724.075478127532</v>
          </cell>
          <cell r="W12">
            <v>52.369565217391305</v>
          </cell>
          <cell r="X12">
            <v>42085.734974656058</v>
          </cell>
          <cell r="Y12">
            <v>0.435111266420665</v>
          </cell>
          <cell r="Z12">
            <v>0.47736934233558392</v>
          </cell>
          <cell r="AA12">
            <v>0.41043722443476782</v>
          </cell>
          <cell r="AB12">
            <v>112.52718970527189</v>
          </cell>
          <cell r="AC12">
            <v>50</v>
          </cell>
        </row>
        <row r="13">
          <cell r="A13">
            <v>511142</v>
          </cell>
          <cell r="B13">
            <v>8</v>
          </cell>
          <cell r="C13">
            <v>51</v>
          </cell>
          <cell r="D13">
            <v>1142</v>
          </cell>
          <cell r="E13">
            <v>95</v>
          </cell>
          <cell r="F13" t="str">
            <v>MSTW SATEEN OXFORD BLUE KING FITTED SHEET</v>
          </cell>
          <cell r="G13">
            <v>36.077070467141723</v>
          </cell>
          <cell r="H13">
            <v>20.9</v>
          </cell>
          <cell r="I13">
            <v>39.99</v>
          </cell>
          <cell r="J13">
            <v>2102</v>
          </cell>
          <cell r="K13">
            <v>1</v>
          </cell>
          <cell r="L13">
            <v>2526</v>
          </cell>
          <cell r="M13">
            <v>46</v>
          </cell>
          <cell r="N13">
            <v>5679</v>
          </cell>
          <cell r="O13">
            <v>2.7017126546146528</v>
          </cell>
          <cell r="P13">
            <v>4</v>
          </cell>
          <cell r="Q13">
            <v>175727.19999999998</v>
          </cell>
          <cell r="R13">
            <v>118691.09999999999</v>
          </cell>
          <cell r="S13">
            <v>227103.21000000002</v>
          </cell>
          <cell r="T13">
            <v>2797.4613451463133</v>
          </cell>
          <cell r="U13">
            <v>58466.942113557947</v>
          </cell>
          <cell r="V13">
            <v>100924.21007794862</v>
          </cell>
          <cell r="W13">
            <v>54.913043478260867</v>
          </cell>
          <cell r="X13">
            <v>43632.201729352062</v>
          </cell>
          <cell r="Y13">
            <v>0.43232641301480401</v>
          </cell>
          <cell r="Z13">
            <v>0.47736934233558392</v>
          </cell>
          <cell r="AA13">
            <v>0.44439799013826625</v>
          </cell>
          <cell r="AB13">
            <v>103.41805225653206</v>
          </cell>
          <cell r="AC13">
            <v>50</v>
          </cell>
        </row>
        <row r="14">
          <cell r="A14">
            <v>511151</v>
          </cell>
          <cell r="B14">
            <v>8</v>
          </cell>
          <cell r="C14">
            <v>51</v>
          </cell>
          <cell r="D14">
            <v>1151</v>
          </cell>
          <cell r="E14">
            <v>95</v>
          </cell>
          <cell r="F14" t="str">
            <v>MSTW SATEEN OXFORD BLUE STANDARD PILLOWCASE</v>
          </cell>
          <cell r="G14">
            <v>17.50109022556391</v>
          </cell>
          <cell r="H14">
            <v>10.85</v>
          </cell>
          <cell r="I14">
            <v>19.989999999999998</v>
          </cell>
          <cell r="J14">
            <v>2102</v>
          </cell>
          <cell r="K14">
            <v>1</v>
          </cell>
          <cell r="L14">
            <v>21812</v>
          </cell>
          <cell r="M14">
            <v>46</v>
          </cell>
          <cell r="N14">
            <v>10930</v>
          </cell>
          <cell r="O14">
            <v>5.1998097050428163</v>
          </cell>
          <cell r="P14">
            <v>4</v>
          </cell>
          <cell r="Q14">
            <v>91226.8</v>
          </cell>
          <cell r="R14">
            <v>118590.5</v>
          </cell>
          <cell r="S14">
            <v>218490.69999999998</v>
          </cell>
          <cell r="T14">
            <v>24156.067640669589</v>
          </cell>
          <cell r="U14">
            <v>262093.33390126502</v>
          </cell>
          <cell r="V14">
            <v>422757.5192741832</v>
          </cell>
          <cell r="W14">
            <v>474.17391304347825</v>
          </cell>
          <cell r="X14">
            <v>160664.18537291809</v>
          </cell>
          <cell r="Y14">
            <v>0.380038622728122</v>
          </cell>
          <cell r="Z14">
            <v>0.45722861430715356</v>
          </cell>
          <cell r="AA14">
            <v>1.9348993768347267</v>
          </cell>
          <cell r="AB14">
            <v>23.050614340729872</v>
          </cell>
          <cell r="AC14">
            <v>400</v>
          </cell>
        </row>
        <row r="15">
          <cell r="A15">
            <v>511152</v>
          </cell>
          <cell r="B15">
            <v>8</v>
          </cell>
          <cell r="C15">
            <v>51</v>
          </cell>
          <cell r="D15">
            <v>1152</v>
          </cell>
          <cell r="E15">
            <v>95</v>
          </cell>
          <cell r="F15" t="str">
            <v>MSTW SATEEN OXFORD BLUE QUEEN PILLOWCASE</v>
          </cell>
          <cell r="G15">
            <v>19.489527461652646</v>
          </cell>
          <cell r="H15">
            <v>12.25</v>
          </cell>
          <cell r="I15">
            <v>21.99</v>
          </cell>
          <cell r="J15">
            <v>2102</v>
          </cell>
          <cell r="K15">
            <v>1</v>
          </cell>
          <cell r="L15">
            <v>8084</v>
          </cell>
          <cell r="M15">
            <v>46</v>
          </cell>
          <cell r="N15">
            <v>8311</v>
          </cell>
          <cell r="O15">
            <v>3.9538534728829684</v>
          </cell>
          <cell r="P15">
            <v>4</v>
          </cell>
          <cell r="Q15">
            <v>102998</v>
          </cell>
          <cell r="R15">
            <v>101809.75</v>
          </cell>
          <cell r="S15">
            <v>182758.88999999998</v>
          </cell>
          <cell r="T15">
            <v>8952.7622779741869</v>
          </cell>
          <cell r="U15">
            <v>109671.33790518378</v>
          </cell>
          <cell r="V15">
            <v>174485.10627422581</v>
          </cell>
          <cell r="W15">
            <v>175.7391304347826</v>
          </cell>
          <cell r="X15">
            <v>64813.768369042024</v>
          </cell>
          <cell r="Y15">
            <v>0.37145731090181899</v>
          </cell>
          <cell r="Z15">
            <v>0.44292860391086852</v>
          </cell>
          <cell r="AA15">
            <v>0.95472841991011115</v>
          </cell>
          <cell r="AB15">
            <v>47.291687283523011</v>
          </cell>
          <cell r="AC15">
            <v>150</v>
          </cell>
        </row>
        <row r="16">
          <cell r="A16">
            <v>511153</v>
          </cell>
          <cell r="B16">
            <v>8</v>
          </cell>
          <cell r="C16">
            <v>51</v>
          </cell>
          <cell r="D16">
            <v>1153</v>
          </cell>
          <cell r="E16">
            <v>95</v>
          </cell>
          <cell r="F16" t="str">
            <v>MSTW SATEEN OXFORD BLUE KING PILLOWCASE</v>
          </cell>
          <cell r="G16">
            <v>20.846519447929737</v>
          </cell>
          <cell r="H16">
            <v>13.4</v>
          </cell>
          <cell r="I16">
            <v>22.99</v>
          </cell>
          <cell r="J16">
            <v>2102</v>
          </cell>
          <cell r="K16">
            <v>1</v>
          </cell>
          <cell r="L16">
            <v>3985</v>
          </cell>
          <cell r="M16">
            <v>46</v>
          </cell>
          <cell r="N16">
            <v>10047</v>
          </cell>
          <cell r="O16">
            <v>4.7797335870599431</v>
          </cell>
          <cell r="P16">
            <v>4</v>
          </cell>
          <cell r="Q16">
            <v>112667.2</v>
          </cell>
          <cell r="R16">
            <v>134629.80000000002</v>
          </cell>
          <cell r="S16">
            <v>230980.53</v>
          </cell>
          <cell r="T16">
            <v>4413.2555266856934</v>
          </cell>
          <cell r="U16">
            <v>59137.624057588291</v>
          </cell>
          <cell r="V16">
            <v>92001.017165736703</v>
          </cell>
          <cell r="W16">
            <v>86.630434782608702</v>
          </cell>
          <cell r="X16">
            <v>32863.393108148419</v>
          </cell>
          <cell r="Y16">
            <v>0.35720684532156999</v>
          </cell>
          <cell r="Z16">
            <v>0.41713788603740753</v>
          </cell>
          <cell r="AA16">
            <v>0.39830637312043876</v>
          </cell>
          <cell r="AB16">
            <v>115.97540777917189</v>
          </cell>
          <cell r="AC16">
            <v>80</v>
          </cell>
        </row>
        <row r="17">
          <cell r="F17" t="str">
            <v>OXFORD BLUE SATEEN TOTAL</v>
          </cell>
          <cell r="H17">
            <v>13.034109785309724</v>
          </cell>
          <cell r="I17">
            <v>25.379677404911678</v>
          </cell>
          <cell r="K17">
            <v>11</v>
          </cell>
          <cell r="L17">
            <v>98337</v>
          </cell>
          <cell r="N17">
            <v>89338</v>
          </cell>
          <cell r="O17">
            <v>42.501427212178875</v>
          </cell>
          <cell r="P17">
            <v>44</v>
          </cell>
          <cell r="Q17">
            <v>1251110.4000000001</v>
          </cell>
          <cell r="R17">
            <v>1164441.3</v>
          </cell>
          <cell r="S17">
            <v>2267369.6199999996</v>
          </cell>
          <cell r="T17">
            <v>108904.97082250712</v>
          </cell>
          <cell r="U17">
            <v>1296767.5256634152</v>
          </cell>
          <cell r="V17">
            <v>2212974.8443157128</v>
          </cell>
          <cell r="W17">
            <v>2137.760869565217</v>
          </cell>
          <cell r="X17">
            <v>933653.70958810695</v>
          </cell>
          <cell r="Y17">
            <v>0.42189982953774047</v>
          </cell>
          <cell r="Z17">
            <v>0.4864351671078665</v>
          </cell>
          <cell r="AA17">
            <v>0.97600974485832315</v>
          </cell>
          <cell r="AB17">
            <v>41.790455271159388</v>
          </cell>
          <cell r="AC17">
            <v>1780</v>
          </cell>
        </row>
        <row r="18">
          <cell r="A18">
            <v>511311</v>
          </cell>
          <cell r="B18">
            <v>8</v>
          </cell>
          <cell r="C18">
            <v>51</v>
          </cell>
          <cell r="D18">
            <v>1311</v>
          </cell>
          <cell r="E18">
            <v>95</v>
          </cell>
          <cell r="F18" t="str">
            <v>MSTW SATEEN CLOVER TWIN FLAT SHEET</v>
          </cell>
          <cell r="G18">
            <v>10.704113825363825</v>
          </cell>
          <cell r="H18">
            <v>7.9</v>
          </cell>
          <cell r="I18">
            <v>12.99</v>
          </cell>
          <cell r="J18">
            <v>2102</v>
          </cell>
          <cell r="K18">
            <v>1</v>
          </cell>
          <cell r="L18">
            <v>11544</v>
          </cell>
          <cell r="M18">
            <v>46</v>
          </cell>
          <cell r="N18">
            <v>8044</v>
          </cell>
          <cell r="O18">
            <v>3.8268315889628925</v>
          </cell>
          <cell r="P18">
            <v>4</v>
          </cell>
          <cell r="Q18">
            <v>66423.199999999997</v>
          </cell>
          <cell r="R18">
            <v>63547.600000000006</v>
          </cell>
          <cell r="S18">
            <v>104491.56</v>
          </cell>
          <cell r="T18">
            <v>12784.597691357498</v>
          </cell>
          <cell r="U18">
            <v>100998.32176172423</v>
          </cell>
          <cell r="V18">
            <v>136847.78889977423</v>
          </cell>
          <cell r="W18">
            <v>250.95652173913044</v>
          </cell>
          <cell r="X18">
            <v>37895.002768667197</v>
          </cell>
          <cell r="Y18">
            <v>0.27691351883238002</v>
          </cell>
          <cell r="Z18">
            <v>0.39183987682832944</v>
          </cell>
          <cell r="AA18">
            <v>1.3096539940620489</v>
          </cell>
          <cell r="AB18">
            <v>32.053361053361051</v>
          </cell>
          <cell r="AC18">
            <v>210</v>
          </cell>
        </row>
        <row r="19">
          <cell r="A19">
            <v>511312</v>
          </cell>
          <cell r="B19">
            <v>8</v>
          </cell>
          <cell r="C19">
            <v>51</v>
          </cell>
          <cell r="D19">
            <v>1312</v>
          </cell>
          <cell r="E19">
            <v>95</v>
          </cell>
          <cell r="F19" t="str">
            <v>MSTW SATEEN CLOVER TWIN FITTED</v>
          </cell>
          <cell r="G19">
            <v>10.730793525463877</v>
          </cell>
          <cell r="H19">
            <v>7.9</v>
          </cell>
          <cell r="I19">
            <v>12.99</v>
          </cell>
          <cell r="J19">
            <v>2102</v>
          </cell>
          <cell r="K19">
            <v>1</v>
          </cell>
          <cell r="L19">
            <v>10132</v>
          </cell>
          <cell r="M19">
            <v>46</v>
          </cell>
          <cell r="N19">
            <v>8403</v>
          </cell>
          <cell r="O19">
            <v>3.9976213130352045</v>
          </cell>
          <cell r="P19">
            <v>4</v>
          </cell>
          <cell r="Q19">
            <v>66423.199999999997</v>
          </cell>
          <cell r="R19">
            <v>66383.7</v>
          </cell>
          <cell r="S19">
            <v>109154.97</v>
          </cell>
          <cell r="T19">
            <v>11220.854453294716</v>
          </cell>
          <cell r="U19">
            <v>88644.750181028256</v>
          </cell>
          <cell r="V19">
            <v>120408.67231758745</v>
          </cell>
          <cell r="W19">
            <v>220.2608695652174</v>
          </cell>
          <cell r="X19">
            <v>33559.258849086371</v>
          </cell>
          <cell r="Y19">
            <v>0.27871131043261699</v>
          </cell>
          <cell r="Z19">
            <v>0.39183987682832944</v>
          </cell>
          <cell r="AA19">
            <v>1.1030983959556533</v>
          </cell>
          <cell r="AB19">
            <v>38.150217133833394</v>
          </cell>
          <cell r="AC19">
            <v>190</v>
          </cell>
        </row>
        <row r="20">
          <cell r="A20">
            <v>511321</v>
          </cell>
          <cell r="B20">
            <v>8</v>
          </cell>
          <cell r="C20">
            <v>51</v>
          </cell>
          <cell r="D20">
            <v>1321</v>
          </cell>
          <cell r="E20">
            <v>95</v>
          </cell>
          <cell r="F20" t="str">
            <v>MSTW SATEEN CLOVER FULL FLAT SHEET</v>
          </cell>
          <cell r="G20">
            <v>21.29184844720497</v>
          </cell>
          <cell r="H20">
            <v>11</v>
          </cell>
          <cell r="I20">
            <v>24.99</v>
          </cell>
          <cell r="J20">
            <v>2102</v>
          </cell>
          <cell r="K20">
            <v>1</v>
          </cell>
          <cell r="L20">
            <v>8050</v>
          </cell>
          <cell r="M20">
            <v>46</v>
          </cell>
          <cell r="N20">
            <v>7894</v>
          </cell>
          <cell r="O20">
            <v>3.7554709800190293</v>
          </cell>
          <cell r="P20">
            <v>4</v>
          </cell>
          <cell r="Q20">
            <v>92488</v>
          </cell>
          <cell r="R20">
            <v>86834</v>
          </cell>
          <cell r="S20">
            <v>197271.06</v>
          </cell>
          <cell r="T20">
            <v>8915.1084039698435</v>
          </cell>
          <cell r="U20">
            <v>98066.192443668275</v>
          </cell>
          <cell r="V20">
            <v>189819.1370277293</v>
          </cell>
          <cell r="W20">
            <v>175</v>
          </cell>
          <cell r="X20">
            <v>93714.268432934259</v>
          </cell>
          <cell r="Y20">
            <v>0.49370295271779802</v>
          </cell>
          <cell r="Z20">
            <v>0.55982392957182869</v>
          </cell>
          <cell r="AA20">
            <v>0.96222495599572133</v>
          </cell>
          <cell r="AB20">
            <v>45.10857142857143</v>
          </cell>
          <cell r="AC20">
            <v>150</v>
          </cell>
        </row>
        <row r="21">
          <cell r="A21">
            <v>511322</v>
          </cell>
          <cell r="B21">
            <v>8</v>
          </cell>
          <cell r="C21">
            <v>51</v>
          </cell>
          <cell r="D21">
            <v>1322</v>
          </cell>
          <cell r="E21">
            <v>95</v>
          </cell>
          <cell r="F21" t="str">
            <v>MSTW SATEEN CLOVER FULL FITTED SHEET</v>
          </cell>
          <cell r="G21">
            <v>21.418915826441598</v>
          </cell>
          <cell r="H21">
            <v>11</v>
          </cell>
          <cell r="I21">
            <v>24.99</v>
          </cell>
          <cell r="J21">
            <v>2102</v>
          </cell>
          <cell r="K21">
            <v>1</v>
          </cell>
          <cell r="L21">
            <v>8827</v>
          </cell>
          <cell r="M21">
            <v>46</v>
          </cell>
          <cell r="N21">
            <v>7947</v>
          </cell>
          <cell r="O21">
            <v>3.780685061845861</v>
          </cell>
          <cell r="P21">
            <v>4</v>
          </cell>
          <cell r="Q21">
            <v>92488</v>
          </cell>
          <cell r="R21">
            <v>87417</v>
          </cell>
          <cell r="S21">
            <v>198595.53</v>
          </cell>
          <cell r="T21">
            <v>9775.6101716573667</v>
          </cell>
          <cell r="U21">
            <v>107531.71188823103</v>
          </cell>
          <cell r="V21">
            <v>209382.97141883543</v>
          </cell>
          <cell r="W21">
            <v>191.89130434782609</v>
          </cell>
          <cell r="X21">
            <v>104001.89376836886</v>
          </cell>
          <cell r="Y21">
            <v>0.49670655193984498</v>
          </cell>
          <cell r="Z21">
            <v>0.55982392957182869</v>
          </cell>
          <cell r="AA21">
            <v>1.0543186516777867</v>
          </cell>
          <cell r="AB21">
            <v>41.414070465616859</v>
          </cell>
          <cell r="AC21">
            <v>160</v>
          </cell>
        </row>
        <row r="22">
          <cell r="A22">
            <v>511331</v>
          </cell>
          <cell r="B22">
            <v>8</v>
          </cell>
          <cell r="C22">
            <v>51</v>
          </cell>
          <cell r="D22">
            <v>1331</v>
          </cell>
          <cell r="E22">
            <v>95</v>
          </cell>
          <cell r="F22" t="str">
            <v>MSTW SATEEN CLOVER QUEEN FLAT SHEET</v>
          </cell>
          <cell r="G22">
            <v>31.376781204363883</v>
          </cell>
          <cell r="H22">
            <v>16.350000000000001</v>
          </cell>
          <cell r="I22">
            <v>34.99</v>
          </cell>
          <cell r="J22">
            <v>2102</v>
          </cell>
          <cell r="K22">
            <v>1</v>
          </cell>
          <cell r="L22">
            <v>11641</v>
          </cell>
          <cell r="M22">
            <v>46</v>
          </cell>
          <cell r="N22">
            <v>7947</v>
          </cell>
          <cell r="O22">
            <v>3.780685061845861</v>
          </cell>
          <cell r="P22">
            <v>4</v>
          </cell>
          <cell r="Q22">
            <v>137470.80000000002</v>
          </cell>
          <cell r="R22">
            <v>129933.45000000001</v>
          </cell>
          <cell r="S22">
            <v>278065.53000000003</v>
          </cell>
          <cell r="T22">
            <v>12892.02197895813</v>
          </cell>
          <cell r="U22">
            <v>210784.55935596544</v>
          </cell>
          <cell r="V22">
            <v>404510.15291561955</v>
          </cell>
          <cell r="W22">
            <v>253.06521739130434</v>
          </cell>
          <cell r="X22">
            <v>197979.96081271037</v>
          </cell>
          <cell r="Y22">
            <v>0.489431376161302</v>
          </cell>
          <cell r="Z22">
            <v>0.53272363532437839</v>
          </cell>
          <cell r="AA22">
            <v>1.4547295844818289</v>
          </cell>
          <cell r="AB22">
            <v>31.402972253242847</v>
          </cell>
          <cell r="AC22">
            <v>220</v>
          </cell>
        </row>
        <row r="23">
          <cell r="A23">
            <v>511332</v>
          </cell>
          <cell r="B23">
            <v>8</v>
          </cell>
          <cell r="C23">
            <v>51</v>
          </cell>
          <cell r="D23">
            <v>1332</v>
          </cell>
          <cell r="E23">
            <v>95</v>
          </cell>
          <cell r="F23" t="str">
            <v>MSTW SATEEN CLOVER QUEEN FITTED SHEET</v>
          </cell>
          <cell r="G23">
            <v>31.428678252091142</v>
          </cell>
          <cell r="H23">
            <v>16.350000000000001</v>
          </cell>
          <cell r="I23">
            <v>34.99</v>
          </cell>
          <cell r="J23">
            <v>2102</v>
          </cell>
          <cell r="K23">
            <v>1</v>
          </cell>
          <cell r="L23">
            <v>13868</v>
          </cell>
          <cell r="M23">
            <v>46</v>
          </cell>
          <cell r="N23">
            <v>7690</v>
          </cell>
          <cell r="O23">
            <v>3.6584205518553756</v>
          </cell>
          <cell r="P23">
            <v>4</v>
          </cell>
          <cell r="Q23">
            <v>137470.80000000002</v>
          </cell>
          <cell r="R23">
            <v>125731.50000000001</v>
          </cell>
          <cell r="S23">
            <v>269073.10000000003</v>
          </cell>
          <cell r="T23">
            <v>15358.350726242705</v>
          </cell>
          <cell r="U23">
            <v>251109.03437406823</v>
          </cell>
          <cell r="V23">
            <v>482692.66345785232</v>
          </cell>
          <cell r="W23">
            <v>301.47826086956519</v>
          </cell>
          <cell r="X23">
            <v>236651.88482344433</v>
          </cell>
          <cell r="Y23">
            <v>0.490274459794246</v>
          </cell>
          <cell r="Z23">
            <v>0.53272363532437839</v>
          </cell>
          <cell r="AA23">
            <v>1.793909028653746</v>
          </cell>
          <cell r="AB23">
            <v>25.507643495817714</v>
          </cell>
          <cell r="AC23">
            <v>260</v>
          </cell>
        </row>
        <row r="24">
          <cell r="A24">
            <v>511341</v>
          </cell>
          <cell r="B24">
            <v>8</v>
          </cell>
          <cell r="C24">
            <v>51</v>
          </cell>
          <cell r="D24">
            <v>1341</v>
          </cell>
          <cell r="E24">
            <v>95</v>
          </cell>
          <cell r="F24" t="str">
            <v>MSTW SATEEN CLOVER KING FLAT SHEET</v>
          </cell>
          <cell r="G24">
            <v>36.238658027674056</v>
          </cell>
          <cell r="H24">
            <v>20.9</v>
          </cell>
          <cell r="I24">
            <v>39.99</v>
          </cell>
          <cell r="J24">
            <v>2102</v>
          </cell>
          <cell r="K24">
            <v>1</v>
          </cell>
          <cell r="L24">
            <v>4553</v>
          </cell>
          <cell r="M24">
            <v>46</v>
          </cell>
          <cell r="N24">
            <v>7301</v>
          </cell>
          <cell r="O24">
            <v>3.4733587059942912</v>
          </cell>
          <cell r="P24">
            <v>4</v>
          </cell>
          <cell r="Q24">
            <v>175727.19999999998</v>
          </cell>
          <cell r="R24">
            <v>152590.9</v>
          </cell>
          <cell r="S24">
            <v>291966.99</v>
          </cell>
          <cell r="T24">
            <v>5042.2967159347445</v>
          </cell>
          <cell r="U24">
            <v>105384.00136303615</v>
          </cell>
          <cell r="V24">
            <v>182726.06636282316</v>
          </cell>
          <cell r="W24">
            <v>98.978260869565219</v>
          </cell>
          <cell r="X24">
            <v>79459.829620479635</v>
          </cell>
          <cell r="Y24">
            <v>0.43485765989567798</v>
          </cell>
          <cell r="Z24">
            <v>0.47736934233558392</v>
          </cell>
          <cell r="AA24">
            <v>0.62584495035833732</v>
          </cell>
          <cell r="AB24">
            <v>73.763672303975397</v>
          </cell>
          <cell r="AC24">
            <v>90</v>
          </cell>
        </row>
        <row r="25">
          <cell r="A25">
            <v>511342</v>
          </cell>
          <cell r="B25">
            <v>8</v>
          </cell>
          <cell r="C25">
            <v>51</v>
          </cell>
          <cell r="D25">
            <v>1342</v>
          </cell>
          <cell r="E25">
            <v>95</v>
          </cell>
          <cell r="F25" t="str">
            <v>MSTW SATEEN CLOVER KING FITTED SHEET</v>
          </cell>
          <cell r="G25">
            <v>33.875409768211924</v>
          </cell>
          <cell r="H25">
            <v>20.9</v>
          </cell>
          <cell r="I25">
            <v>39.99</v>
          </cell>
          <cell r="J25">
            <v>2102</v>
          </cell>
          <cell r="K25">
            <v>1</v>
          </cell>
          <cell r="L25">
            <v>4832</v>
          </cell>
          <cell r="M25">
            <v>46</v>
          </cell>
          <cell r="N25">
            <v>7169</v>
          </cell>
          <cell r="O25">
            <v>3.4105613701236916</v>
          </cell>
          <cell r="P25">
            <v>4</v>
          </cell>
          <cell r="Q25">
            <v>175727.19999999998</v>
          </cell>
          <cell r="R25">
            <v>149832.09999999998</v>
          </cell>
          <cell r="S25">
            <v>286688.31</v>
          </cell>
          <cell r="T25">
            <v>5351.2799761468668</v>
          </cell>
          <cell r="U25">
            <v>111841.75150146951</v>
          </cell>
          <cell r="V25">
            <v>181276.80197640244</v>
          </cell>
          <cell r="W25">
            <v>105.04347826086956</v>
          </cell>
          <cell r="X25">
            <v>71682.588064914526</v>
          </cell>
          <cell r="Y25">
            <v>0.39543166739142799</v>
          </cell>
          <cell r="Z25">
            <v>0.47736934233558392</v>
          </cell>
          <cell r="AA25">
            <v>0.63231319748057546</v>
          </cell>
          <cell r="AB25">
            <v>68.247930463576154</v>
          </cell>
          <cell r="AC25">
            <v>90</v>
          </cell>
        </row>
        <row r="26">
          <cell r="A26">
            <v>511351</v>
          </cell>
          <cell r="B26">
            <v>8</v>
          </cell>
          <cell r="C26">
            <v>51</v>
          </cell>
          <cell r="D26">
            <v>1351</v>
          </cell>
          <cell r="E26">
            <v>95</v>
          </cell>
          <cell r="F26" t="str">
            <v>MSTW SATEEN CLOVER STANDARD PILLOWCASE</v>
          </cell>
          <cell r="G26">
            <v>17.489284440566074</v>
          </cell>
          <cell r="H26">
            <v>10.85</v>
          </cell>
          <cell r="I26">
            <v>19.989999999999998</v>
          </cell>
          <cell r="J26">
            <v>2102</v>
          </cell>
          <cell r="K26">
            <v>1</v>
          </cell>
          <cell r="L26">
            <v>26357</v>
          </cell>
          <cell r="M26">
            <v>46</v>
          </cell>
          <cell r="N26">
            <v>12034</v>
          </cell>
          <cell r="O26">
            <v>5.7250237868696479</v>
          </cell>
          <cell r="P26">
            <v>4</v>
          </cell>
          <cell r="Q26">
            <v>91226.8</v>
          </cell>
          <cell r="R26">
            <v>130568.9</v>
          </cell>
          <cell r="S26">
            <v>240559.65999999997</v>
          </cell>
          <cell r="T26">
            <v>29189.504621544493</v>
          </cell>
          <cell r="U26">
            <v>316706.12514375773</v>
          </cell>
          <cell r="V26">
            <v>510503.54900540959</v>
          </cell>
          <cell r="W26">
            <v>572.97826086956525</v>
          </cell>
          <cell r="X26">
            <v>193797.42386165165</v>
          </cell>
          <cell r="Y26">
            <v>0.37962013043634701</v>
          </cell>
          <cell r="Z26">
            <v>0.45722861430715356</v>
          </cell>
          <cell r="AA26">
            <v>2.1221494451954648</v>
          </cell>
          <cell r="AB26">
            <v>21.002542019197936</v>
          </cell>
          <cell r="AC26">
            <v>480</v>
          </cell>
        </row>
        <row r="27">
          <cell r="A27">
            <v>511352</v>
          </cell>
          <cell r="B27">
            <v>8</v>
          </cell>
          <cell r="C27">
            <v>51</v>
          </cell>
          <cell r="D27">
            <v>1352</v>
          </cell>
          <cell r="E27">
            <v>95</v>
          </cell>
          <cell r="F27" t="str">
            <v>MSTW SATEEN CLOVER QUEEN PILLOWCASE</v>
          </cell>
          <cell r="G27">
            <v>19.497377358490567</v>
          </cell>
          <cell r="H27">
            <v>12.25</v>
          </cell>
          <cell r="I27">
            <v>21.99</v>
          </cell>
          <cell r="J27">
            <v>2102</v>
          </cell>
          <cell r="K27">
            <v>1</v>
          </cell>
          <cell r="L27">
            <v>11660</v>
          </cell>
          <cell r="M27">
            <v>46</v>
          </cell>
          <cell r="N27">
            <v>7855</v>
          </cell>
          <cell r="O27">
            <v>3.7369172216936253</v>
          </cell>
          <cell r="P27">
            <v>4</v>
          </cell>
          <cell r="Q27">
            <v>102998</v>
          </cell>
          <cell r="R27">
            <v>96223.75</v>
          </cell>
          <cell r="S27">
            <v>172731.44999999998</v>
          </cell>
          <cell r="T27">
            <v>12913.063849725264</v>
          </cell>
          <cell r="U27">
            <v>158185.03215913448</v>
          </cell>
          <cell r="V27">
            <v>251770.87873237641</v>
          </cell>
          <cell r="W27">
            <v>253.47826086956522</v>
          </cell>
          <cell r="X27">
            <v>93585.846573241943</v>
          </cell>
          <cell r="Y27">
            <v>0.37171037033524601</v>
          </cell>
          <cell r="Z27">
            <v>0.44292860391086852</v>
          </cell>
          <cell r="AA27">
            <v>1.4575856263140061</v>
          </cell>
          <cell r="AB27">
            <v>30.98885077186964</v>
          </cell>
          <cell r="AC27">
            <v>220</v>
          </cell>
        </row>
        <row r="28">
          <cell r="A28">
            <v>511353</v>
          </cell>
          <cell r="B28">
            <v>8</v>
          </cell>
          <cell r="C28">
            <v>51</v>
          </cell>
          <cell r="D28">
            <v>1353</v>
          </cell>
          <cell r="E28">
            <v>95</v>
          </cell>
          <cell r="F28" t="str">
            <v>MSTW SATEEN CLOVER KING PILLOWCASE</v>
          </cell>
          <cell r="G28">
            <v>21.022380753719929</v>
          </cell>
          <cell r="H28">
            <v>13.4</v>
          </cell>
          <cell r="I28">
            <v>22.99</v>
          </cell>
          <cell r="J28">
            <v>2102</v>
          </cell>
          <cell r="K28">
            <v>1</v>
          </cell>
          <cell r="L28">
            <v>7191</v>
          </cell>
          <cell r="M28">
            <v>46</v>
          </cell>
          <cell r="N28">
            <v>8497</v>
          </cell>
          <cell r="O28">
            <v>4.0423406279733589</v>
          </cell>
          <cell r="P28">
            <v>4</v>
          </cell>
          <cell r="Q28">
            <v>112667.2</v>
          </cell>
          <cell r="R28">
            <v>113859.8</v>
          </cell>
          <cell r="S28">
            <v>195346.03</v>
          </cell>
          <cell r="T28">
            <v>7963.7943519189002</v>
          </cell>
          <cell r="U28">
            <v>106714.84431571327</v>
          </cell>
          <cell r="V28">
            <v>167417.91711036337</v>
          </cell>
          <cell r="W28">
            <v>156.32608695652175</v>
          </cell>
          <cell r="X28">
            <v>60703.072794650128</v>
          </cell>
          <cell r="Y28">
            <v>0.36258408802586001</v>
          </cell>
          <cell r="Z28">
            <v>0.41713788603740753</v>
          </cell>
          <cell r="AA28">
            <v>0.85703260573231699</v>
          </cell>
          <cell r="AB28">
            <v>54.35433180364344</v>
          </cell>
          <cell r="AC28">
            <v>130</v>
          </cell>
        </row>
        <row r="29">
          <cell r="F29" t="str">
            <v>CLOVER SATEEN TOTAL</v>
          </cell>
          <cell r="H29">
            <v>13.250820105528689</v>
          </cell>
          <cell r="I29">
            <v>25.819766140491954</v>
          </cell>
          <cell r="K29">
            <v>11</v>
          </cell>
          <cell r="L29">
            <v>118655</v>
          </cell>
          <cell r="N29">
            <v>90781</v>
          </cell>
          <cell r="O29">
            <v>43.187916270218835</v>
          </cell>
          <cell r="P29">
            <v>44</v>
          </cell>
          <cell r="Q29">
            <v>1251110.4000000001</v>
          </cell>
          <cell r="R29">
            <v>1202922.7</v>
          </cell>
          <cell r="S29">
            <v>2343944.19</v>
          </cell>
          <cell r="T29">
            <v>131406.48294075055</v>
          </cell>
          <cell r="U29">
            <v>1655966.3244877968</v>
          </cell>
          <cell r="V29">
            <v>2837356.5992247732</v>
          </cell>
          <cell r="W29">
            <v>2579.45652173913</v>
          </cell>
          <cell r="X29">
            <v>1203031.0303701493</v>
          </cell>
          <cell r="Y29">
            <v>0.42399712136953221</v>
          </cell>
          <cell r="Z29">
            <v>0.48679550258404403</v>
          </cell>
          <cell r="AA29">
            <v>1.2105051866549661</v>
          </cell>
          <cell r="AB29">
            <v>35.193847709746748</v>
          </cell>
          <cell r="AC29">
            <v>2150</v>
          </cell>
        </row>
        <row r="30">
          <cell r="A30">
            <v>511511</v>
          </cell>
          <cell r="B30">
            <v>8</v>
          </cell>
          <cell r="C30">
            <v>51</v>
          </cell>
          <cell r="D30">
            <v>1511</v>
          </cell>
          <cell r="E30">
            <v>95</v>
          </cell>
          <cell r="F30" t="str">
            <v>MSTW SATEEN WHITE TWIN FLAT SHEET</v>
          </cell>
          <cell r="G30">
            <v>10.817243083003953</v>
          </cell>
          <cell r="H30">
            <v>7.9</v>
          </cell>
          <cell r="I30">
            <v>12.99</v>
          </cell>
          <cell r="J30">
            <v>2102</v>
          </cell>
          <cell r="K30">
            <v>1</v>
          </cell>
          <cell r="L30">
            <v>7084</v>
          </cell>
          <cell r="M30">
            <v>46</v>
          </cell>
          <cell r="N30">
            <v>6422</v>
          </cell>
          <cell r="O30">
            <v>3.0551855375832542</v>
          </cell>
          <cell r="P30">
            <v>4</v>
          </cell>
          <cell r="Q30">
            <v>66423.199999999997</v>
          </cell>
          <cell r="R30">
            <v>50733.8</v>
          </cell>
          <cell r="S30">
            <v>83421.78</v>
          </cell>
          <cell r="T30">
            <v>7845.2953954934619</v>
          </cell>
          <cell r="U30">
            <v>61977.83362439835</v>
          </cell>
          <cell r="V30">
            <v>84864.467351024417</v>
          </cell>
          <cell r="W30">
            <v>154</v>
          </cell>
          <cell r="X30">
            <v>24141.880989905068</v>
          </cell>
          <cell r="Y30">
            <v>0.284475726337233</v>
          </cell>
          <cell r="Z30">
            <v>0.39183987682832944</v>
          </cell>
          <cell r="AA30">
            <v>1.0172938931658426</v>
          </cell>
          <cell r="AB30">
            <v>41.701298701298704</v>
          </cell>
          <cell r="AC30">
            <v>130</v>
          </cell>
        </row>
        <row r="31">
          <cell r="A31">
            <v>511512</v>
          </cell>
          <cell r="B31">
            <v>8</v>
          </cell>
          <cell r="C31">
            <v>51</v>
          </cell>
          <cell r="D31">
            <v>1512</v>
          </cell>
          <cell r="E31">
            <v>95</v>
          </cell>
          <cell r="F31" t="str">
            <v>MSTW SATEEN WHITE TWIN FITTED SHEET</v>
          </cell>
          <cell r="G31">
            <v>10.841373414230556</v>
          </cell>
          <cell r="H31">
            <v>7.9</v>
          </cell>
          <cell r="I31">
            <v>12.99</v>
          </cell>
          <cell r="J31">
            <v>2102</v>
          </cell>
          <cell r="K31">
            <v>1</v>
          </cell>
          <cell r="L31">
            <v>7252</v>
          </cell>
          <cell r="M31">
            <v>46</v>
          </cell>
          <cell r="N31">
            <v>6439</v>
          </cell>
          <cell r="O31">
            <v>3.0632730732635585</v>
          </cell>
          <cell r="P31">
            <v>4</v>
          </cell>
          <cell r="Q31">
            <v>66423.199999999997</v>
          </cell>
          <cell r="R31">
            <v>50868.100000000006</v>
          </cell>
          <cell r="S31">
            <v>83642.61</v>
          </cell>
          <cell r="T31">
            <v>8031.3498317502226</v>
          </cell>
          <cell r="U31">
            <v>63447.663670826762</v>
          </cell>
          <cell r="V31">
            <v>87070.862546321921</v>
          </cell>
          <cell r="W31">
            <v>157.65217391304347</v>
          </cell>
          <cell r="X31">
            <v>24908.214848575233</v>
          </cell>
          <cell r="Y31">
            <v>0.28606831401634503</v>
          </cell>
          <cell r="Z31">
            <v>0.39183987682832944</v>
          </cell>
          <cell r="AA31">
            <v>1.0409869149984909</v>
          </cell>
          <cell r="AB31">
            <v>40.843077771649206</v>
          </cell>
          <cell r="AC31">
            <v>140</v>
          </cell>
        </row>
        <row r="32">
          <cell r="A32">
            <v>511521</v>
          </cell>
          <cell r="B32">
            <v>8</v>
          </cell>
          <cell r="C32">
            <v>51</v>
          </cell>
          <cell r="D32">
            <v>1521</v>
          </cell>
          <cell r="E32">
            <v>95</v>
          </cell>
          <cell r="F32" t="str">
            <v>MSTW SATEEN WHITE FULL FLAT SHEET</v>
          </cell>
          <cell r="G32">
            <v>21.398329583802028</v>
          </cell>
          <cell r="H32">
            <v>11</v>
          </cell>
          <cell r="I32">
            <v>24.99</v>
          </cell>
          <cell r="J32">
            <v>2102</v>
          </cell>
          <cell r="K32">
            <v>1</v>
          </cell>
          <cell r="L32">
            <v>3556</v>
          </cell>
          <cell r="M32">
            <v>46</v>
          </cell>
          <cell r="N32">
            <v>5959</v>
          </cell>
          <cell r="O32">
            <v>2.8349191246431968</v>
          </cell>
          <cell r="P32">
            <v>4</v>
          </cell>
          <cell r="Q32">
            <v>92488</v>
          </cell>
          <cell r="R32">
            <v>65549</v>
          </cell>
          <cell r="S32">
            <v>148915.41</v>
          </cell>
          <cell r="T32">
            <v>3938.1522341014606</v>
          </cell>
          <cell r="U32">
            <v>43319.674575116063</v>
          </cell>
          <cell r="V32">
            <v>84269.879456489332</v>
          </cell>
          <cell r="W32">
            <v>77.304347826086953</v>
          </cell>
          <cell r="X32">
            <v>41816.598372875582</v>
          </cell>
          <cell r="Y32">
            <v>0.496222358956459</v>
          </cell>
          <cell r="Z32">
            <v>0.55982392957182869</v>
          </cell>
          <cell r="AA32">
            <v>0.56589092731564405</v>
          </cell>
          <cell r="AB32">
            <v>77.084926884139492</v>
          </cell>
          <cell r="AC32">
            <v>70</v>
          </cell>
        </row>
        <row r="33">
          <cell r="A33">
            <v>511522</v>
          </cell>
          <cell r="B33">
            <v>8</v>
          </cell>
          <cell r="C33">
            <v>51</v>
          </cell>
          <cell r="D33">
            <v>1522</v>
          </cell>
          <cell r="E33">
            <v>95</v>
          </cell>
          <cell r="F33" t="str">
            <v>MSTW SATEEN WHITE FULL FITTED SHEET</v>
          </cell>
          <cell r="G33">
            <v>21.551582133166356</v>
          </cell>
          <cell r="H33">
            <v>11</v>
          </cell>
          <cell r="I33">
            <v>24.99</v>
          </cell>
          <cell r="J33">
            <v>2102</v>
          </cell>
          <cell r="K33">
            <v>1</v>
          </cell>
          <cell r="L33">
            <v>4791</v>
          </cell>
          <cell r="M33">
            <v>46</v>
          </cell>
          <cell r="N33">
            <v>5829</v>
          </cell>
          <cell r="O33">
            <v>2.7730732635585156</v>
          </cell>
          <cell r="P33">
            <v>4</v>
          </cell>
          <cell r="Q33">
            <v>92488</v>
          </cell>
          <cell r="R33">
            <v>64119</v>
          </cell>
          <cell r="S33">
            <v>145666.71</v>
          </cell>
          <cell r="T33">
            <v>5305.8738339651572</v>
          </cell>
          <cell r="U33">
            <v>58364.612173616726</v>
          </cell>
          <cell r="V33">
            <v>114349.97572091836</v>
          </cell>
          <cell r="W33">
            <v>104.15217391304348</v>
          </cell>
          <cell r="X33">
            <v>57152.655790774035</v>
          </cell>
          <cell r="Y33">
            <v>0.49980470420265199</v>
          </cell>
          <cell r="Z33">
            <v>0.55982392957182869</v>
          </cell>
          <cell r="AA33">
            <v>0.78501104144466749</v>
          </cell>
          <cell r="AB33">
            <v>55.96618659987476</v>
          </cell>
          <cell r="AC33">
            <v>90</v>
          </cell>
        </row>
        <row r="34">
          <cell r="A34">
            <v>511531</v>
          </cell>
          <cell r="B34">
            <v>8</v>
          </cell>
          <cell r="C34">
            <v>51</v>
          </cell>
          <cell r="D34">
            <v>1531</v>
          </cell>
          <cell r="E34">
            <v>95</v>
          </cell>
          <cell r="F34" t="str">
            <v>MSTW SATEEN WHITE QUEEN FLAT SHEET</v>
          </cell>
          <cell r="G34">
            <v>31.452956487956488</v>
          </cell>
          <cell r="H34">
            <v>16.350000000000001</v>
          </cell>
          <cell r="I34">
            <v>34.99</v>
          </cell>
          <cell r="J34">
            <v>2102</v>
          </cell>
          <cell r="K34">
            <v>1</v>
          </cell>
          <cell r="L34">
            <v>5148</v>
          </cell>
          <cell r="M34">
            <v>46</v>
          </cell>
          <cell r="N34">
            <v>5820</v>
          </cell>
          <cell r="O34">
            <v>2.768791627021884</v>
          </cell>
          <cell r="P34">
            <v>4</v>
          </cell>
          <cell r="Q34">
            <v>137470.80000000002</v>
          </cell>
          <cell r="R34">
            <v>95157.000000000015</v>
          </cell>
          <cell r="S34">
            <v>203641.80000000002</v>
          </cell>
          <cell r="T34">
            <v>5701.2395110107773</v>
          </cell>
          <cell r="U34">
            <v>93215.26600502622</v>
          </cell>
          <cell r="V34">
            <v>179320.83826724029</v>
          </cell>
          <cell r="W34">
            <v>111.91304347826087</v>
          </cell>
          <cell r="X34">
            <v>87986.981300847576</v>
          </cell>
          <cell r="Y34">
            <v>0.49066791205672</v>
          </cell>
          <cell r="Z34">
            <v>0.53272363532437839</v>
          </cell>
          <cell r="AA34">
            <v>0.88056989413391695</v>
          </cell>
          <cell r="AB34">
            <v>52.004662004662002</v>
          </cell>
          <cell r="AC34">
            <v>100</v>
          </cell>
        </row>
        <row r="35">
          <cell r="A35">
            <v>511532</v>
          </cell>
          <cell r="B35">
            <v>8</v>
          </cell>
          <cell r="C35">
            <v>51</v>
          </cell>
          <cell r="D35">
            <v>1532</v>
          </cell>
          <cell r="E35">
            <v>95</v>
          </cell>
          <cell r="F35" t="str">
            <v>MSTW SATEEN WHITE QUEEN FITTED SHEET</v>
          </cell>
          <cell r="G35">
            <v>31.304384615384617</v>
          </cell>
          <cell r="H35">
            <v>16.350000000000001</v>
          </cell>
          <cell r="I35">
            <v>34.99</v>
          </cell>
          <cell r="J35">
            <v>2102</v>
          </cell>
          <cell r="K35">
            <v>1</v>
          </cell>
          <cell r="L35">
            <v>7800</v>
          </cell>
          <cell r="M35">
            <v>46</v>
          </cell>
          <cell r="N35">
            <v>6202</v>
          </cell>
          <cell r="O35">
            <v>2.9505233111322551</v>
          </cell>
          <cell r="P35">
            <v>4</v>
          </cell>
          <cell r="Q35">
            <v>137470.80000000002</v>
          </cell>
          <cell r="R35">
            <v>101402.70000000001</v>
          </cell>
          <cell r="S35">
            <v>217007.98</v>
          </cell>
          <cell r="T35">
            <v>8638.2416833496609</v>
          </cell>
          <cell r="U35">
            <v>141235.25152276698</v>
          </cell>
          <cell r="V35">
            <v>270414.84005622525</v>
          </cell>
          <cell r="W35">
            <v>169.56521739130434</v>
          </cell>
          <cell r="X35">
            <v>132030.2082889638</v>
          </cell>
          <cell r="Y35">
            <v>0.48825060141489202</v>
          </cell>
          <cell r="Z35">
            <v>0.53272363532437839</v>
          </cell>
          <cell r="AA35">
            <v>1.2461055121393474</v>
          </cell>
          <cell r="AB35">
            <v>36.575897435897438</v>
          </cell>
          <cell r="AC35">
            <v>150</v>
          </cell>
        </row>
        <row r="36">
          <cell r="A36">
            <v>511541</v>
          </cell>
          <cell r="B36">
            <v>8</v>
          </cell>
          <cell r="C36">
            <v>51</v>
          </cell>
          <cell r="D36">
            <v>1541</v>
          </cell>
          <cell r="E36">
            <v>95</v>
          </cell>
          <cell r="F36" t="str">
            <v>MSTW SATEEN WHITE KING FLAT SHEET</v>
          </cell>
          <cell r="G36">
            <v>36.412732049036777</v>
          </cell>
          <cell r="H36">
            <v>20.9</v>
          </cell>
          <cell r="I36">
            <v>39.99</v>
          </cell>
          <cell r="J36">
            <v>2102</v>
          </cell>
          <cell r="K36">
            <v>1</v>
          </cell>
          <cell r="L36">
            <v>1713</v>
          </cell>
          <cell r="M36">
            <v>46</v>
          </cell>
          <cell r="N36">
            <v>3302</v>
          </cell>
          <cell r="O36">
            <v>1.5708848715509038</v>
          </cell>
          <cell r="P36">
            <v>4</v>
          </cell>
          <cell r="Q36">
            <v>175727.19999999998</v>
          </cell>
          <cell r="R36">
            <v>69011.799999999988</v>
          </cell>
          <cell r="S36">
            <v>132046.98000000001</v>
          </cell>
          <cell r="T36">
            <v>1897.0907696894835</v>
          </cell>
          <cell r="U36">
            <v>39649.197086510205</v>
          </cell>
          <cell r="V36">
            <v>69078.2578694041</v>
          </cell>
          <cell r="W36">
            <v>37.239130434782609</v>
          </cell>
          <cell r="X36">
            <v>30225.838906163484</v>
          </cell>
          <cell r="Y36">
            <v>0.43755936872795698</v>
          </cell>
          <cell r="Z36">
            <v>0.47736934233558392</v>
          </cell>
          <cell r="AA36">
            <v>0.52313394724668516</v>
          </cell>
          <cell r="AB36">
            <v>88.670169293636889</v>
          </cell>
          <cell r="AC36">
            <v>40</v>
          </cell>
        </row>
        <row r="37">
          <cell r="A37">
            <v>511542</v>
          </cell>
          <cell r="B37">
            <v>8</v>
          </cell>
          <cell r="C37">
            <v>51</v>
          </cell>
          <cell r="D37">
            <v>1542</v>
          </cell>
          <cell r="E37">
            <v>95</v>
          </cell>
          <cell r="F37" t="str">
            <v>MSTW SATEEN WHITE KING FITTED SHEET</v>
          </cell>
          <cell r="G37">
            <v>36.070436121087738</v>
          </cell>
          <cell r="H37">
            <v>20.9</v>
          </cell>
          <cell r="I37">
            <v>39.99</v>
          </cell>
          <cell r="J37">
            <v>2102</v>
          </cell>
          <cell r="K37">
            <v>1</v>
          </cell>
          <cell r="L37">
            <v>1949</v>
          </cell>
          <cell r="M37">
            <v>46</v>
          </cell>
          <cell r="N37">
            <v>3409</v>
          </cell>
          <cell r="O37">
            <v>1.6217887725975262</v>
          </cell>
          <cell r="P37">
            <v>4</v>
          </cell>
          <cell r="Q37">
            <v>175727.19999999998</v>
          </cell>
          <cell r="R37">
            <v>71248.099999999991</v>
          </cell>
          <cell r="S37">
            <v>136325.91</v>
          </cell>
          <cell r="T37">
            <v>2158.4529539549349</v>
          </cell>
          <cell r="U37">
            <v>45111.666737658139</v>
          </cell>
          <cell r="V37">
            <v>77856.339396004609</v>
          </cell>
          <cell r="W37">
            <v>42.369565217391305</v>
          </cell>
          <cell r="X37">
            <v>33651.222899007553</v>
          </cell>
          <cell r="Y37">
            <v>0.432222002216745</v>
          </cell>
          <cell r="Z37">
            <v>0.47736934233558392</v>
          </cell>
          <cell r="AA37">
            <v>0.57110449067242319</v>
          </cell>
          <cell r="AB37">
            <v>80.458696767573116</v>
          </cell>
          <cell r="AC37">
            <v>40</v>
          </cell>
        </row>
        <row r="38">
          <cell r="A38">
            <v>511551</v>
          </cell>
          <cell r="B38">
            <v>8</v>
          </cell>
          <cell r="C38">
            <v>51</v>
          </cell>
          <cell r="D38">
            <v>1551</v>
          </cell>
          <cell r="E38">
            <v>95</v>
          </cell>
          <cell r="F38" t="str">
            <v>MSTW SATEEN WHITE STANDARD PILLOWCASE</v>
          </cell>
          <cell r="G38">
            <v>17.510063743184087</v>
          </cell>
          <cell r="H38">
            <v>10.85</v>
          </cell>
          <cell r="I38">
            <v>19.989999999999998</v>
          </cell>
          <cell r="J38">
            <v>2102</v>
          </cell>
          <cell r="K38">
            <v>1</v>
          </cell>
          <cell r="L38">
            <v>13021</v>
          </cell>
          <cell r="M38">
            <v>46</v>
          </cell>
          <cell r="N38">
            <v>8916</v>
          </cell>
          <cell r="O38">
            <v>4.2416745956232162</v>
          </cell>
          <cell r="P38">
            <v>4</v>
          </cell>
          <cell r="Q38">
            <v>91226.8</v>
          </cell>
          <cell r="R38">
            <v>96738.599999999991</v>
          </cell>
          <cell r="S38">
            <v>178230.84</v>
          </cell>
          <cell r="T38">
            <v>14420.326276781532</v>
          </cell>
          <cell r="U38">
            <v>156460.54010307961</v>
          </cell>
          <cell r="V38">
            <v>252500.83230395708</v>
          </cell>
          <cell r="W38">
            <v>283.06521739130437</v>
          </cell>
          <cell r="X38">
            <v>96040.292200877477</v>
          </cell>
          <cell r="Y38">
            <v>0.38035633912392602</v>
          </cell>
          <cell r="Z38">
            <v>0.45722861430715356</v>
          </cell>
          <cell r="AA38">
            <v>1.4167067400005358</v>
          </cell>
          <cell r="AB38">
            <v>31.498041625067195</v>
          </cell>
          <cell r="AC38">
            <v>240</v>
          </cell>
        </row>
        <row r="39">
          <cell r="A39">
            <v>511552</v>
          </cell>
          <cell r="B39">
            <v>8</v>
          </cell>
          <cell r="C39">
            <v>51</v>
          </cell>
          <cell r="D39">
            <v>1552</v>
          </cell>
          <cell r="E39">
            <v>95</v>
          </cell>
          <cell r="F39" t="str">
            <v>MSTW SATEEN WHITE QUEEN PILLOWCASE</v>
          </cell>
          <cell r="G39">
            <v>19.412156862745096</v>
          </cell>
          <cell r="H39">
            <v>12.25</v>
          </cell>
          <cell r="I39">
            <v>21.99</v>
          </cell>
          <cell r="J39">
            <v>2102</v>
          </cell>
          <cell r="K39">
            <v>1</v>
          </cell>
          <cell r="L39">
            <v>5610</v>
          </cell>
          <cell r="M39">
            <v>46</v>
          </cell>
          <cell r="N39">
            <v>7566</v>
          </cell>
          <cell r="O39">
            <v>3.5994291151284492</v>
          </cell>
          <cell r="P39">
            <v>4</v>
          </cell>
          <cell r="Q39">
            <v>102998</v>
          </cell>
          <cell r="R39">
            <v>92683.5</v>
          </cell>
          <cell r="S39">
            <v>166376.34</v>
          </cell>
          <cell r="T39">
            <v>6212.8892107168722</v>
          </cell>
          <cell r="U39">
            <v>76107.892831281686</v>
          </cell>
          <cell r="V39">
            <v>120605.57992929249</v>
          </cell>
          <cell r="W39">
            <v>121.95652173913044</v>
          </cell>
          <cell r="X39">
            <v>44497.687098010822</v>
          </cell>
          <cell r="Y39">
            <v>0.36895214238096202</v>
          </cell>
          <cell r="Z39">
            <v>0.44292860391086852</v>
          </cell>
          <cell r="AA39">
            <v>0.72489621979478869</v>
          </cell>
          <cell r="AB39">
            <v>62.038502673796792</v>
          </cell>
          <cell r="AC39">
            <v>110</v>
          </cell>
        </row>
        <row r="40">
          <cell r="A40">
            <v>511553</v>
          </cell>
          <cell r="B40">
            <v>8</v>
          </cell>
          <cell r="C40">
            <v>51</v>
          </cell>
          <cell r="D40">
            <v>1553</v>
          </cell>
          <cell r="E40">
            <v>95</v>
          </cell>
          <cell r="F40" t="str">
            <v>MSTW SATEEN WHITE KING PILLOWCASE</v>
          </cell>
          <cell r="G40">
            <v>20.956044461479493</v>
          </cell>
          <cell r="H40">
            <v>13.4</v>
          </cell>
          <cell r="I40">
            <v>22.99</v>
          </cell>
          <cell r="J40">
            <v>2102</v>
          </cell>
          <cell r="K40">
            <v>1</v>
          </cell>
          <cell r="L40">
            <v>2609</v>
          </cell>
          <cell r="M40">
            <v>46</v>
          </cell>
          <cell r="N40">
            <v>5022</v>
          </cell>
          <cell r="O40">
            <v>2.3891531874405327</v>
          </cell>
          <cell r="P40">
            <v>4</v>
          </cell>
          <cell r="Q40">
            <v>112667.2</v>
          </cell>
          <cell r="R40">
            <v>67294.8</v>
          </cell>
          <cell r="S40">
            <v>115455.78</v>
          </cell>
          <cell r="T40">
            <v>2889.3810963922137</v>
          </cell>
          <cell r="U40">
            <v>38717.706691655665</v>
          </cell>
          <cell r="V40">
            <v>60549.998722153599</v>
          </cell>
          <cell r="W40">
            <v>56.717391304347828</v>
          </cell>
          <cell r="X40">
            <v>21832.29203049796</v>
          </cell>
          <cell r="Y40">
            <v>0.36056634997929599</v>
          </cell>
          <cell r="Z40">
            <v>0.41713788603740753</v>
          </cell>
          <cell r="AA40">
            <v>0.52444320000396338</v>
          </cell>
          <cell r="AB40">
            <v>88.544269835185887</v>
          </cell>
          <cell r="AC40">
            <v>50</v>
          </cell>
        </row>
        <row r="41">
          <cell r="F41" t="str">
            <v>WHITE SATEEN TOTAL</v>
          </cell>
          <cell r="H41">
            <v>12.711623462688408</v>
          </cell>
          <cell r="I41">
            <v>24.824031994575105</v>
          </cell>
          <cell r="K41">
            <v>11</v>
          </cell>
          <cell r="L41">
            <v>60533</v>
          </cell>
          <cell r="N41">
            <v>64886</v>
          </cell>
          <cell r="O41">
            <v>30.868696479543289</v>
          </cell>
          <cell r="P41">
            <v>44</v>
          </cell>
          <cell r="Q41">
            <v>1251110.4000000001</v>
          </cell>
          <cell r="R41">
            <v>824806.40000000002</v>
          </cell>
          <cell r="S41">
            <v>1610732.1400000001</v>
          </cell>
          <cell r="T41">
            <v>67038.292797205781</v>
          </cell>
          <cell r="U41">
            <v>817607.30502193642</v>
          </cell>
          <cell r="V41">
            <v>1400881.8716190313</v>
          </cell>
          <cell r="W41">
            <v>1315.9347826086957</v>
          </cell>
          <cell r="X41">
            <v>594283.87272649852</v>
          </cell>
          <cell r="Y41">
            <v>0.42422126002649391</v>
          </cell>
          <cell r="Z41">
            <v>0.48793074930509561</v>
          </cell>
          <cell r="AA41">
            <v>0.86971746377335657</v>
          </cell>
          <cell r="AB41">
            <v>49.307914691160192</v>
          </cell>
          <cell r="AC41">
            <v>1100</v>
          </cell>
        </row>
        <row r="42">
          <cell r="A42">
            <v>511711</v>
          </cell>
          <cell r="B42">
            <v>8</v>
          </cell>
          <cell r="C42">
            <v>51</v>
          </cell>
          <cell r="D42">
            <v>1711</v>
          </cell>
          <cell r="E42">
            <v>95</v>
          </cell>
          <cell r="F42" t="str">
            <v>MSTW SATEEN PEWTER TWIN FLAT SHEET</v>
          </cell>
          <cell r="G42">
            <v>10.854774058577405</v>
          </cell>
          <cell r="H42">
            <v>7.9</v>
          </cell>
          <cell r="I42">
            <v>12.99</v>
          </cell>
          <cell r="J42">
            <v>440</v>
          </cell>
          <cell r="K42">
            <v>1</v>
          </cell>
          <cell r="L42">
            <v>2390</v>
          </cell>
          <cell r="M42">
            <v>46</v>
          </cell>
          <cell r="N42">
            <v>2403</v>
          </cell>
          <cell r="O42">
            <v>5.461363636363636</v>
          </cell>
          <cell r="P42">
            <v>4</v>
          </cell>
          <cell r="Q42">
            <v>13904</v>
          </cell>
          <cell r="R42">
            <v>18983.7</v>
          </cell>
          <cell r="S42">
            <v>31214.97</v>
          </cell>
          <cell r="T42">
            <v>2646.8458491289352</v>
          </cell>
          <cell r="U42">
            <v>20910.082208118591</v>
          </cell>
          <cell r="V42">
            <v>28730.913660178052</v>
          </cell>
          <cell r="W42">
            <v>51.956521739130437</v>
          </cell>
          <cell r="X42">
            <v>8244.3267879200976</v>
          </cell>
          <cell r="Y42">
            <v>0.28694969068620302</v>
          </cell>
          <cell r="Z42">
            <v>0.39183987682832944</v>
          </cell>
          <cell r="AA42">
            <v>0.92042099224116025</v>
          </cell>
          <cell r="AB42">
            <v>46.250209205020916</v>
          </cell>
          <cell r="AC42">
            <v>50</v>
          </cell>
        </row>
        <row r="43">
          <cell r="A43">
            <v>511712</v>
          </cell>
          <cell r="B43">
            <v>8</v>
          </cell>
          <cell r="C43">
            <v>51</v>
          </cell>
          <cell r="D43">
            <v>1712</v>
          </cell>
          <cell r="E43">
            <v>95</v>
          </cell>
          <cell r="F43" t="str">
            <v>MSTW SATEEN PEWTER TWIN FITTED SHEET</v>
          </cell>
          <cell r="G43">
            <v>10.894946949602122</v>
          </cell>
          <cell r="H43">
            <v>7.9</v>
          </cell>
          <cell r="I43">
            <v>12.99</v>
          </cell>
          <cell r="J43">
            <v>440</v>
          </cell>
          <cell r="K43">
            <v>1</v>
          </cell>
          <cell r="L43">
            <v>2262</v>
          </cell>
          <cell r="M43">
            <v>46</v>
          </cell>
          <cell r="N43">
            <v>2356</v>
          </cell>
          <cell r="O43">
            <v>5.3545454545454545</v>
          </cell>
          <cell r="P43">
            <v>4</v>
          </cell>
          <cell r="Q43">
            <v>13904</v>
          </cell>
          <cell r="R43">
            <v>18612.400000000001</v>
          </cell>
          <cell r="S43">
            <v>30604.44</v>
          </cell>
          <cell r="T43">
            <v>2505.0900881714019</v>
          </cell>
          <cell r="U43">
            <v>19790.211696554077</v>
          </cell>
          <cell r="V43">
            <v>27292.823614601526</v>
          </cell>
          <cell r="W43">
            <v>49.173913043478258</v>
          </cell>
          <cell r="X43">
            <v>7903.4263321548824</v>
          </cell>
          <cell r="Y43">
            <v>0.28957891802468499</v>
          </cell>
          <cell r="Z43">
            <v>0.39183987682832944</v>
          </cell>
          <cell r="AA43">
            <v>0.89179294293904832</v>
          </cell>
          <cell r="AB43">
            <v>47.911582670203366</v>
          </cell>
          <cell r="AC43">
            <v>50</v>
          </cell>
        </row>
        <row r="44">
          <cell r="A44">
            <v>511721</v>
          </cell>
          <cell r="B44">
            <v>8</v>
          </cell>
          <cell r="C44">
            <v>51</v>
          </cell>
          <cell r="D44">
            <v>1721</v>
          </cell>
          <cell r="E44">
            <v>95</v>
          </cell>
          <cell r="F44" t="str">
            <v>MSTW SATEEN PEWTER FULL FLAT SHEET</v>
          </cell>
          <cell r="G44">
            <v>21.469063192904656</v>
          </cell>
          <cell r="H44">
            <v>11</v>
          </cell>
          <cell r="I44">
            <v>24.99</v>
          </cell>
          <cell r="J44">
            <v>440</v>
          </cell>
          <cell r="K44">
            <v>1</v>
          </cell>
          <cell r="L44">
            <v>1804</v>
          </cell>
          <cell r="M44">
            <v>46</v>
          </cell>
          <cell r="N44">
            <v>2241</v>
          </cell>
          <cell r="O44">
            <v>5.0931818181818178</v>
          </cell>
          <cell r="P44">
            <v>4</v>
          </cell>
          <cell r="Q44">
            <v>19360</v>
          </cell>
          <cell r="R44">
            <v>24651</v>
          </cell>
          <cell r="S44">
            <v>56002.59</v>
          </cell>
          <cell r="T44">
            <v>1997.8702559952294</v>
          </cell>
          <cell r="U44">
            <v>21976.572815947522</v>
          </cell>
          <cell r="V44">
            <v>42892.40277718618</v>
          </cell>
          <cell r="W44">
            <v>39.217391304347828</v>
          </cell>
          <cell r="X44">
            <v>21355.361417557579</v>
          </cell>
          <cell r="Y44">
            <v>0.49788214310335099</v>
          </cell>
          <cell r="Z44">
            <v>0.55982392957182869</v>
          </cell>
          <cell r="AA44">
            <v>0.765900340987554</v>
          </cell>
          <cell r="AB44">
            <v>57.143015521064299</v>
          </cell>
          <cell r="AC44">
            <v>40</v>
          </cell>
        </row>
        <row r="45">
          <cell r="A45">
            <v>511722</v>
          </cell>
          <cell r="B45">
            <v>8</v>
          </cell>
          <cell r="C45">
            <v>51</v>
          </cell>
          <cell r="D45">
            <v>1722</v>
          </cell>
          <cell r="E45">
            <v>95</v>
          </cell>
          <cell r="F45" t="str">
            <v>MSTW SATEEN PEWTER FULL FITTED SHEET</v>
          </cell>
          <cell r="G45">
            <v>21.67147711184521</v>
          </cell>
          <cell r="H45">
            <v>11</v>
          </cell>
          <cell r="I45">
            <v>24.99</v>
          </cell>
          <cell r="J45">
            <v>440</v>
          </cell>
          <cell r="K45">
            <v>1</v>
          </cell>
          <cell r="L45">
            <v>2119</v>
          </cell>
          <cell r="M45">
            <v>46</v>
          </cell>
          <cell r="N45">
            <v>2095</v>
          </cell>
          <cell r="O45">
            <v>4.7613636363636367</v>
          </cell>
          <cell r="P45">
            <v>4</v>
          </cell>
          <cell r="Q45">
            <v>19360</v>
          </cell>
          <cell r="R45">
            <v>23045</v>
          </cell>
          <cell r="S45">
            <v>52354.049999999996</v>
          </cell>
          <cell r="T45">
            <v>2346.7223239766586</v>
          </cell>
          <cell r="U45">
            <v>25813.945563743244</v>
          </cell>
          <cell r="V45">
            <v>50856.939131916355</v>
          </cell>
          <cell r="W45">
            <v>46.065217391304351</v>
          </cell>
          <cell r="X45">
            <v>25559.272479447991</v>
          </cell>
          <cell r="Y45">
            <v>0.502571977702994</v>
          </cell>
          <cell r="Z45">
            <v>0.55982392957182869</v>
          </cell>
          <cell r="AA45">
            <v>0.97140410592717008</v>
          </cell>
          <cell r="AB45">
            <v>45.478999528079278</v>
          </cell>
          <cell r="AC45">
            <v>40</v>
          </cell>
        </row>
        <row r="46">
          <cell r="A46">
            <v>511731</v>
          </cell>
          <cell r="B46">
            <v>8</v>
          </cell>
          <cell r="C46">
            <v>51</v>
          </cell>
          <cell r="D46">
            <v>1731</v>
          </cell>
          <cell r="E46">
            <v>95</v>
          </cell>
          <cell r="F46" t="str">
            <v>MSTW SATEEN PEWTER QUEEN FLAT SHEET</v>
          </cell>
          <cell r="G46">
            <v>31.165972155544889</v>
          </cell>
          <cell r="H46">
            <v>16.350000000000001</v>
          </cell>
          <cell r="I46">
            <v>34.99</v>
          </cell>
          <cell r="J46">
            <v>440</v>
          </cell>
          <cell r="K46">
            <v>1</v>
          </cell>
          <cell r="L46">
            <v>2083</v>
          </cell>
          <cell r="M46">
            <v>46</v>
          </cell>
          <cell r="N46">
            <v>1908</v>
          </cell>
          <cell r="O46">
            <v>4.336363636363636</v>
          </cell>
          <cell r="P46">
            <v>4</v>
          </cell>
          <cell r="Q46">
            <v>28776.000000000004</v>
          </cell>
          <cell r="R46">
            <v>31195.800000000003</v>
          </cell>
          <cell r="S46">
            <v>66760.92</v>
          </cell>
          <cell r="T46">
            <v>2306.8535162073517</v>
          </cell>
          <cell r="U46">
            <v>37717.054989990203</v>
          </cell>
          <cell r="V46">
            <v>71895.33245303914</v>
          </cell>
          <cell r="W46">
            <v>45.282608695652172</v>
          </cell>
          <cell r="X46">
            <v>34939.539123397357</v>
          </cell>
          <cell r="Y46">
            <v>0.485977850456694</v>
          </cell>
          <cell r="Z46">
            <v>0.53272363532437839</v>
          </cell>
          <cell r="AA46">
            <v>1.0769074550356577</v>
          </cell>
          <cell r="AB46">
            <v>42.135381661065772</v>
          </cell>
          <cell r="AC46">
            <v>40</v>
          </cell>
        </row>
        <row r="47">
          <cell r="A47">
            <v>511732</v>
          </cell>
          <cell r="B47">
            <v>8</v>
          </cell>
          <cell r="C47">
            <v>51</v>
          </cell>
          <cell r="D47">
            <v>1732</v>
          </cell>
          <cell r="E47">
            <v>95</v>
          </cell>
          <cell r="F47" t="str">
            <v>MSTW SATEEN PEWTER QUEEN FITTED SHEET</v>
          </cell>
          <cell r="G47">
            <v>31.592129249159509</v>
          </cell>
          <cell r="H47">
            <v>16.350000000000001</v>
          </cell>
          <cell r="I47">
            <v>34.99</v>
          </cell>
          <cell r="J47">
            <v>440</v>
          </cell>
          <cell r="K47">
            <v>1</v>
          </cell>
          <cell r="L47">
            <v>2677</v>
          </cell>
          <cell r="M47">
            <v>46</v>
          </cell>
          <cell r="N47">
            <v>2044</v>
          </cell>
          <cell r="O47">
            <v>4.6454545454545455</v>
          </cell>
          <cell r="P47">
            <v>4</v>
          </cell>
          <cell r="Q47">
            <v>28776.000000000004</v>
          </cell>
          <cell r="R47">
            <v>33419.4</v>
          </cell>
          <cell r="S47">
            <v>71519.56</v>
          </cell>
          <cell r="T47">
            <v>2964.6888444009032</v>
          </cell>
          <cell r="U47">
            <v>48472.662605954771</v>
          </cell>
          <cell r="V47">
            <v>93660.833155854678</v>
          </cell>
          <cell r="W47">
            <v>58.195652173913047</v>
          </cell>
          <cell r="X47">
            <v>46166.517868552146</v>
          </cell>
          <cell r="Y47">
            <v>0.49291167196569302</v>
          </cell>
          <cell r="Z47">
            <v>0.53272363532437839</v>
          </cell>
          <cell r="AA47">
            <v>1.3095834643816975</v>
          </cell>
          <cell r="AB47">
            <v>35.122898767276801</v>
          </cell>
          <cell r="AC47">
            <v>50</v>
          </cell>
        </row>
        <row r="48">
          <cell r="A48">
            <v>511741</v>
          </cell>
          <cell r="B48">
            <v>8</v>
          </cell>
          <cell r="C48">
            <v>51</v>
          </cell>
          <cell r="D48">
            <v>1741</v>
          </cell>
          <cell r="E48">
            <v>95</v>
          </cell>
          <cell r="F48" t="str">
            <v>MSTW SATEEN PEWTER KING FLAT SHEET</v>
          </cell>
          <cell r="G48">
            <v>35.711194690265486</v>
          </cell>
          <cell r="H48">
            <v>20.9</v>
          </cell>
          <cell r="I48">
            <v>39.99</v>
          </cell>
          <cell r="J48">
            <v>440</v>
          </cell>
          <cell r="K48">
            <v>1</v>
          </cell>
          <cell r="L48">
            <v>904</v>
          </cell>
          <cell r="M48">
            <v>46</v>
          </cell>
          <cell r="N48">
            <v>1867</v>
          </cell>
          <cell r="O48">
            <v>4.2431818181818182</v>
          </cell>
          <cell r="P48">
            <v>4</v>
          </cell>
          <cell r="Q48">
            <v>36784</v>
          </cell>
          <cell r="R48">
            <v>39020.299999999996</v>
          </cell>
          <cell r="S48">
            <v>74661.33</v>
          </cell>
          <cell r="T48">
            <v>1001.150061762576</v>
          </cell>
          <cell r="U48">
            <v>20924.036290837837</v>
          </cell>
          <cell r="V48">
            <v>35752.264769774665</v>
          </cell>
          <cell r="W48">
            <v>19.652173913043477</v>
          </cell>
          <cell r="X48">
            <v>15248.711504877096</v>
          </cell>
          <cell r="Y48">
            <v>0.42651036523337998</v>
          </cell>
          <cell r="Z48">
            <v>0.47736934233558392</v>
          </cell>
          <cell r="AA48">
            <v>0.47885920020142508</v>
          </cell>
          <cell r="AB48">
            <v>95.002212389380531</v>
          </cell>
          <cell r="AC48">
            <v>20</v>
          </cell>
        </row>
        <row r="49">
          <cell r="A49">
            <v>511742</v>
          </cell>
          <cell r="B49">
            <v>8</v>
          </cell>
          <cell r="C49">
            <v>51</v>
          </cell>
          <cell r="D49">
            <v>1742</v>
          </cell>
          <cell r="E49">
            <v>95</v>
          </cell>
          <cell r="F49" t="str">
            <v>MSTW SATEEN PEWTER KING FITTED SHEET</v>
          </cell>
          <cell r="G49">
            <v>35.803002257336345</v>
          </cell>
          <cell r="H49">
            <v>20.9</v>
          </cell>
          <cell r="I49">
            <v>39.99</v>
          </cell>
          <cell r="J49">
            <v>440</v>
          </cell>
          <cell r="K49">
            <v>1</v>
          </cell>
          <cell r="L49">
            <v>886</v>
          </cell>
          <cell r="M49">
            <v>46</v>
          </cell>
          <cell r="N49">
            <v>1966</v>
          </cell>
          <cell r="O49">
            <v>4.4681818181818178</v>
          </cell>
          <cell r="P49">
            <v>4</v>
          </cell>
          <cell r="Q49">
            <v>36784</v>
          </cell>
          <cell r="R49">
            <v>41089.399999999994</v>
          </cell>
          <cell r="S49">
            <v>78620.340000000011</v>
          </cell>
          <cell r="T49">
            <v>981.21565787792304</v>
          </cell>
          <cell r="U49">
            <v>20507.40724964859</v>
          </cell>
          <cell r="V49">
            <v>35130.466413937043</v>
          </cell>
          <cell r="W49">
            <v>19.260869565217391</v>
          </cell>
          <cell r="X49">
            <v>15035.169740597166</v>
          </cell>
          <cell r="Y49">
            <v>0.42798093152080602</v>
          </cell>
          <cell r="Z49">
            <v>0.47736934233558392</v>
          </cell>
          <cell r="AA49">
            <v>0.44683686707456416</v>
          </cell>
          <cell r="AB49">
            <v>102.07223476297969</v>
          </cell>
          <cell r="AC49">
            <v>20</v>
          </cell>
        </row>
        <row r="50">
          <cell r="A50">
            <v>511751</v>
          </cell>
          <cell r="B50">
            <v>8</v>
          </cell>
          <cell r="C50">
            <v>51</v>
          </cell>
          <cell r="D50">
            <v>1751</v>
          </cell>
          <cell r="E50">
            <v>95</v>
          </cell>
          <cell r="F50" t="str">
            <v>MSTW SATEEN PEWTER STANDARD PILLOWCASE</v>
          </cell>
          <cell r="G50">
            <v>17.564940413966131</v>
          </cell>
          <cell r="H50">
            <v>10.85</v>
          </cell>
          <cell r="I50">
            <v>19.989999999999998</v>
          </cell>
          <cell r="J50">
            <v>440</v>
          </cell>
          <cell r="K50">
            <v>1</v>
          </cell>
          <cell r="L50">
            <v>4783</v>
          </cell>
          <cell r="M50">
            <v>46</v>
          </cell>
          <cell r="N50">
            <v>2643</v>
          </cell>
          <cell r="O50">
            <v>6.0068181818181818</v>
          </cell>
          <cell r="P50">
            <v>4</v>
          </cell>
          <cell r="Q50">
            <v>19096</v>
          </cell>
          <cell r="R50">
            <v>28676.55</v>
          </cell>
          <cell r="S50">
            <v>52833.569999999992</v>
          </cell>
          <cell r="T50">
            <v>5297.0140989053116</v>
          </cell>
          <cell r="U50">
            <v>57472.60297312263</v>
          </cell>
          <cell r="V50">
            <v>93041.737019210297</v>
          </cell>
          <cell r="W50">
            <v>103.97826086956522</v>
          </cell>
          <cell r="X50">
            <v>35569.134046087653</v>
          </cell>
          <cell r="Y50">
            <v>0.382292239865897</v>
          </cell>
          <cell r="Z50">
            <v>0.45722861430715356</v>
          </cell>
          <cell r="AA50">
            <v>1.7610344525121113</v>
          </cell>
          <cell r="AB50">
            <v>25.418774827514113</v>
          </cell>
          <cell r="AC50">
            <v>90</v>
          </cell>
        </row>
        <row r="51">
          <cell r="A51">
            <v>511752</v>
          </cell>
          <cell r="B51">
            <v>8</v>
          </cell>
          <cell r="C51">
            <v>51</v>
          </cell>
          <cell r="D51">
            <v>1752</v>
          </cell>
          <cell r="E51">
            <v>95</v>
          </cell>
          <cell r="F51" t="str">
            <v>MSTW SATEEN PEWTER QUEEN PILLOWCASE</v>
          </cell>
          <cell r="G51">
            <v>19.557377902321857</v>
          </cell>
          <cell r="H51">
            <v>12.25</v>
          </cell>
          <cell r="I51">
            <v>21.99</v>
          </cell>
          <cell r="J51">
            <v>440</v>
          </cell>
          <cell r="K51">
            <v>1</v>
          </cell>
          <cell r="L51">
            <v>2498</v>
          </cell>
          <cell r="M51">
            <v>46</v>
          </cell>
          <cell r="N51">
            <v>2751</v>
          </cell>
          <cell r="O51">
            <v>6.252272727272727</v>
          </cell>
          <cell r="P51">
            <v>4</v>
          </cell>
          <cell r="Q51">
            <v>21560</v>
          </cell>
          <cell r="R51">
            <v>33699.75</v>
          </cell>
          <cell r="S51">
            <v>60494.49</v>
          </cell>
          <cell r="T51">
            <v>2766.452272436853</v>
          </cell>
          <cell r="U51">
            <v>33889.040337351449</v>
          </cell>
          <cell r="V51">
            <v>54104.552540784593</v>
          </cell>
          <cell r="W51">
            <v>54.304347826086953</v>
          </cell>
          <cell r="X51">
            <v>20215.512203433111</v>
          </cell>
          <cell r="Y51">
            <v>0.37363791500159699</v>
          </cell>
          <cell r="Z51">
            <v>0.44292860391086852</v>
          </cell>
          <cell r="AA51">
            <v>0.89437157897826058</v>
          </cell>
          <cell r="AB51">
            <v>50.65892714171337</v>
          </cell>
          <cell r="AC51">
            <v>50</v>
          </cell>
        </row>
        <row r="52">
          <cell r="A52">
            <v>511753</v>
          </cell>
          <cell r="B52">
            <v>8</v>
          </cell>
          <cell r="C52">
            <v>51</v>
          </cell>
          <cell r="D52">
            <v>1753</v>
          </cell>
          <cell r="E52">
            <v>95</v>
          </cell>
          <cell r="F52" t="str">
            <v>MSTW SATEEN PEWTER KING PILLOWCASE</v>
          </cell>
          <cell r="G52">
            <v>20.822142857142858</v>
          </cell>
          <cell r="H52">
            <v>13.4</v>
          </cell>
          <cell r="I52">
            <v>22.99</v>
          </cell>
          <cell r="J52">
            <v>440</v>
          </cell>
          <cell r="K52">
            <v>1</v>
          </cell>
          <cell r="L52">
            <v>1442</v>
          </cell>
          <cell r="M52">
            <v>46</v>
          </cell>
          <cell r="N52">
            <v>2843</v>
          </cell>
          <cell r="O52">
            <v>6.461363636363636</v>
          </cell>
          <cell r="P52">
            <v>4</v>
          </cell>
          <cell r="Q52">
            <v>23584</v>
          </cell>
          <cell r="R52">
            <v>38096.200000000004</v>
          </cell>
          <cell r="S52">
            <v>65360.569999999992</v>
          </cell>
          <cell r="T52">
            <v>1596.9672445372069</v>
          </cell>
          <cell r="U52">
            <v>21399.361076798574</v>
          </cell>
          <cell r="V52">
            <v>33252.280103931509</v>
          </cell>
          <cell r="W52">
            <v>31.347826086956523</v>
          </cell>
          <cell r="X52">
            <v>11852.919027132932</v>
          </cell>
          <cell r="Y52">
            <v>0.35645432403691102</v>
          </cell>
          <cell r="Z52">
            <v>0.41713788603740753</v>
          </cell>
          <cell r="AA52">
            <v>0.50875137875834797</v>
          </cell>
          <cell r="AB52">
            <v>90.692094313453538</v>
          </cell>
          <cell r="AC52">
            <v>30</v>
          </cell>
        </row>
        <row r="53">
          <cell r="F53" t="str">
            <v>PEWTER SATEEN TOTAL</v>
          </cell>
          <cell r="H53">
            <v>13.158000557391409</v>
          </cell>
          <cell r="I53">
            <v>25.497743759206909</v>
          </cell>
          <cell r="K53">
            <v>11</v>
          </cell>
          <cell r="L53">
            <v>23848</v>
          </cell>
          <cell r="N53">
            <v>25117</v>
          </cell>
          <cell r="O53">
            <v>57.084090909090911</v>
          </cell>
          <cell r="P53">
            <v>44</v>
          </cell>
          <cell r="Q53">
            <v>261888</v>
          </cell>
          <cell r="R53">
            <v>330489.5</v>
          </cell>
          <cell r="S53">
            <v>640426.82999999996</v>
          </cell>
          <cell r="T53">
            <v>26410.870213400347</v>
          </cell>
          <cell r="U53">
            <v>328872.97780806746</v>
          </cell>
          <cell r="V53">
            <v>566610.54564041412</v>
          </cell>
          <cell r="W53">
            <v>518.43478260869563</v>
          </cell>
          <cell r="X53">
            <v>242089.89053115805</v>
          </cell>
          <cell r="Y53">
            <v>0.42725976844912911</v>
          </cell>
          <cell r="Z53">
            <v>0.48395431840355585</v>
          </cell>
          <cell r="AA53">
            <v>0.88473892581985381</v>
          </cell>
          <cell r="AB53">
            <v>48.447752432069777</v>
          </cell>
          <cell r="AC53">
            <v>440</v>
          </cell>
        </row>
        <row r="54">
          <cell r="A54">
            <v>511811</v>
          </cell>
          <cell r="B54">
            <v>8</v>
          </cell>
          <cell r="C54">
            <v>51</v>
          </cell>
          <cell r="D54">
            <v>1811</v>
          </cell>
          <cell r="E54">
            <v>95</v>
          </cell>
          <cell r="F54" t="str">
            <v>MSTW SATEEN SAND TWIN FLAT SHEET</v>
          </cell>
          <cell r="G54">
            <v>10.709197988686361</v>
          </cell>
          <cell r="H54">
            <v>7.9</v>
          </cell>
          <cell r="I54">
            <v>12.99</v>
          </cell>
          <cell r="J54">
            <v>2001</v>
          </cell>
          <cell r="K54">
            <v>1</v>
          </cell>
          <cell r="L54">
            <v>7955</v>
          </cell>
          <cell r="M54">
            <v>46</v>
          </cell>
          <cell r="N54">
            <v>8503</v>
          </cell>
          <cell r="O54">
            <v>4.2493753123438278</v>
          </cell>
          <cell r="P54">
            <v>4</v>
          </cell>
          <cell r="Q54">
            <v>63231.600000000006</v>
          </cell>
          <cell r="R54">
            <v>67173.7</v>
          </cell>
          <cell r="S54">
            <v>110453.97</v>
          </cell>
          <cell r="T54">
            <v>8809.8990501341741</v>
          </cell>
          <cell r="U54">
            <v>69598.202496059981</v>
          </cell>
          <cell r="V54">
            <v>94346.953188226777</v>
          </cell>
          <cell r="W54">
            <v>172.93478260869566</v>
          </cell>
          <cell r="X54">
            <v>26158.334540188262</v>
          </cell>
          <cell r="Y54">
            <v>0.27725680222021698</v>
          </cell>
          <cell r="Z54">
            <v>0.39183987682832944</v>
          </cell>
          <cell r="AA54">
            <v>0.85417439670323103</v>
          </cell>
          <cell r="AB54">
            <v>49.168824638592078</v>
          </cell>
          <cell r="AC54">
            <v>150</v>
          </cell>
        </row>
        <row r="55">
          <cell r="A55">
            <v>511812</v>
          </cell>
          <cell r="B55">
            <v>8</v>
          </cell>
          <cell r="C55">
            <v>51</v>
          </cell>
          <cell r="D55">
            <v>1812</v>
          </cell>
          <cell r="E55">
            <v>95</v>
          </cell>
          <cell r="F55" t="str">
            <v>MSTW SATEEN SAND TWIN FITTED SHEET</v>
          </cell>
          <cell r="G55">
            <v>10.740934065934066</v>
          </cell>
          <cell r="H55">
            <v>7.9</v>
          </cell>
          <cell r="I55">
            <v>12.99</v>
          </cell>
          <cell r="J55">
            <v>2001</v>
          </cell>
          <cell r="K55">
            <v>1</v>
          </cell>
          <cell r="L55">
            <v>7462</v>
          </cell>
          <cell r="M55">
            <v>46</v>
          </cell>
          <cell r="N55">
            <v>8221</v>
          </cell>
          <cell r="O55">
            <v>4.1084457771114442</v>
          </cell>
          <cell r="P55">
            <v>4</v>
          </cell>
          <cell r="Q55">
            <v>63231.600000000006</v>
          </cell>
          <cell r="R55">
            <v>64945.9</v>
          </cell>
          <cell r="S55">
            <v>106790.79000000001</v>
          </cell>
          <cell r="T55">
            <v>8263.9178770711751</v>
          </cell>
          <cell r="U55">
            <v>65284.951228862286</v>
          </cell>
          <cell r="V55">
            <v>88762.197043915308</v>
          </cell>
          <cell r="W55">
            <v>162.21739130434781</v>
          </cell>
          <cell r="X55">
            <v>24799.472675384459</v>
          </cell>
          <cell r="Y55">
            <v>0.27939228073765299</v>
          </cell>
          <cell r="Z55">
            <v>0.39183987682832944</v>
          </cell>
          <cell r="AA55">
            <v>0.83117839135673877</v>
          </cell>
          <cell r="AB55">
            <v>50.67890645939427</v>
          </cell>
          <cell r="AC55">
            <v>140</v>
          </cell>
        </row>
        <row r="56">
          <cell r="A56">
            <v>511821</v>
          </cell>
          <cell r="B56">
            <v>8</v>
          </cell>
          <cell r="C56">
            <v>51</v>
          </cell>
          <cell r="D56">
            <v>1821</v>
          </cell>
          <cell r="E56">
            <v>95</v>
          </cell>
          <cell r="F56" t="str">
            <v>MSTW SATEEN SAND FULL FLAT SHEET</v>
          </cell>
          <cell r="G56">
            <v>21.476291878617786</v>
          </cell>
          <cell r="H56">
            <v>11</v>
          </cell>
          <cell r="I56">
            <v>24.99</v>
          </cell>
          <cell r="J56">
            <v>2001</v>
          </cell>
          <cell r="K56">
            <v>1</v>
          </cell>
          <cell r="L56">
            <v>5701</v>
          </cell>
          <cell r="M56">
            <v>46</v>
          </cell>
          <cell r="N56">
            <v>8383</v>
          </cell>
          <cell r="O56">
            <v>4.1894052973513247</v>
          </cell>
          <cell r="P56">
            <v>4</v>
          </cell>
          <cell r="Q56">
            <v>88044</v>
          </cell>
          <cell r="R56">
            <v>92213</v>
          </cell>
          <cell r="S56">
            <v>209491.16999999998</v>
          </cell>
          <cell r="T56">
            <v>6313.6686970226183</v>
          </cell>
          <cell r="U56">
            <v>69450.355667248805</v>
          </cell>
          <cell r="V56">
            <v>135594.19176215021</v>
          </cell>
          <cell r="W56">
            <v>123.93478260869566</v>
          </cell>
          <cell r="X56">
            <v>67532.843208246355</v>
          </cell>
          <cell r="Y56">
            <v>0.49805115049992499</v>
          </cell>
          <cell r="Z56">
            <v>0.55982392957182869</v>
          </cell>
          <cell r="AA56">
            <v>0.64725492612481095</v>
          </cell>
          <cell r="AB56">
            <v>67.640413962462731</v>
          </cell>
          <cell r="AC56">
            <v>110</v>
          </cell>
        </row>
        <row r="57">
          <cell r="A57">
            <v>511822</v>
          </cell>
          <cell r="B57">
            <v>8</v>
          </cell>
          <cell r="C57">
            <v>51</v>
          </cell>
          <cell r="D57">
            <v>1822</v>
          </cell>
          <cell r="E57">
            <v>95</v>
          </cell>
          <cell r="F57" t="str">
            <v>MSTW SATEEN SAND FULL FITTED SHEET</v>
          </cell>
          <cell r="G57">
            <v>21.506248847926265</v>
          </cell>
          <cell r="H57">
            <v>11</v>
          </cell>
          <cell r="I57">
            <v>24.99</v>
          </cell>
          <cell r="J57">
            <v>2001</v>
          </cell>
          <cell r="K57">
            <v>1</v>
          </cell>
          <cell r="L57">
            <v>6510</v>
          </cell>
          <cell r="M57">
            <v>46</v>
          </cell>
          <cell r="N57">
            <v>8065</v>
          </cell>
          <cell r="O57">
            <v>4.0304847576211893</v>
          </cell>
          <cell r="P57">
            <v>4</v>
          </cell>
          <cell r="Q57">
            <v>88044</v>
          </cell>
          <cell r="R57">
            <v>88715</v>
          </cell>
          <cell r="S57">
            <v>201544.34999999998</v>
          </cell>
          <cell r="T57">
            <v>7209.609404949525</v>
          </cell>
          <cell r="U57">
            <v>79305.703454444782</v>
          </cell>
          <cell r="V57">
            <v>155051.65395919408</v>
          </cell>
          <cell r="W57">
            <v>141.52173913043478</v>
          </cell>
          <cell r="X57">
            <v>77332.064573838274</v>
          </cell>
          <cell r="Y57">
            <v>0.498750336414923</v>
          </cell>
          <cell r="Z57">
            <v>0.55982392957182869</v>
          </cell>
          <cell r="AA57">
            <v>0.76931779014988066</v>
          </cell>
          <cell r="AB57">
            <v>56.987711213517663</v>
          </cell>
          <cell r="AC57">
            <v>120</v>
          </cell>
        </row>
        <row r="58">
          <cell r="A58">
            <v>511831</v>
          </cell>
          <cell r="B58">
            <v>8</v>
          </cell>
          <cell r="C58">
            <v>51</v>
          </cell>
          <cell r="D58">
            <v>1831</v>
          </cell>
          <cell r="E58">
            <v>95</v>
          </cell>
          <cell r="F58" t="str">
            <v>MSTW SATEEN SAND QUEEN FLAT SHEET</v>
          </cell>
          <cell r="G58">
            <v>31.484906981834101</v>
          </cell>
          <cell r="H58">
            <v>16.350000000000001</v>
          </cell>
          <cell r="I58">
            <v>34.99</v>
          </cell>
          <cell r="J58">
            <v>2001</v>
          </cell>
          <cell r="K58">
            <v>1</v>
          </cell>
          <cell r="L58">
            <v>9138</v>
          </cell>
          <cell r="M58">
            <v>46</v>
          </cell>
          <cell r="N58">
            <v>7342</v>
          </cell>
          <cell r="O58">
            <v>3.6691654172913544</v>
          </cell>
          <cell r="P58">
            <v>4</v>
          </cell>
          <cell r="Q58">
            <v>130865.40000000001</v>
          </cell>
          <cell r="R58">
            <v>120041.70000000001</v>
          </cell>
          <cell r="S58">
            <v>256896.58000000002</v>
          </cell>
          <cell r="T58">
            <v>10120.032372108872</v>
          </cell>
          <cell r="U58">
            <v>165462.52928398005</v>
          </cell>
          <cell r="V58">
            <v>318628.27788899775</v>
          </cell>
          <cell r="W58">
            <v>198.65217391304347</v>
          </cell>
          <cell r="X58">
            <v>156505.35928781348</v>
          </cell>
          <cell r="Y58">
            <v>0.49118477595493298</v>
          </cell>
          <cell r="Z58">
            <v>0.53272363532437839</v>
          </cell>
          <cell r="AA58">
            <v>1.2402978579512336</v>
          </cell>
          <cell r="AB58">
            <v>36.959072007003719</v>
          </cell>
          <cell r="AC58">
            <v>170</v>
          </cell>
        </row>
        <row r="59">
          <cell r="A59">
            <v>511832</v>
          </cell>
          <cell r="B59">
            <v>8</v>
          </cell>
          <cell r="C59">
            <v>51</v>
          </cell>
          <cell r="D59">
            <v>1832</v>
          </cell>
          <cell r="E59">
            <v>95</v>
          </cell>
          <cell r="F59" t="str">
            <v>MSTW SATEEN SAND QUEEN FITTED SHEET</v>
          </cell>
          <cell r="G59">
            <v>30.989052086125259</v>
          </cell>
          <cell r="H59">
            <v>16.350000000000001</v>
          </cell>
          <cell r="I59">
            <v>34.99</v>
          </cell>
          <cell r="J59">
            <v>2001</v>
          </cell>
          <cell r="K59">
            <v>1</v>
          </cell>
          <cell r="L59">
            <v>11193</v>
          </cell>
          <cell r="M59">
            <v>46</v>
          </cell>
          <cell r="N59">
            <v>7228</v>
          </cell>
          <cell r="O59">
            <v>3.6121939030484755</v>
          </cell>
          <cell r="P59">
            <v>4</v>
          </cell>
          <cell r="Q59">
            <v>130865.40000000001</v>
          </cell>
          <cell r="R59">
            <v>118177.80000000002</v>
          </cell>
          <cell r="S59">
            <v>252907.72</v>
          </cell>
          <cell r="T59">
            <v>12395.876815606765</v>
          </cell>
          <cell r="U59">
            <v>202672.58593517065</v>
          </cell>
          <cell r="V59">
            <v>384136.47229203058</v>
          </cell>
          <cell r="W59">
            <v>243.32608695652175</v>
          </cell>
          <cell r="X59">
            <v>185554.52570601011</v>
          </cell>
          <cell r="Y59">
            <v>0.48304323877100303</v>
          </cell>
          <cell r="Z59">
            <v>0.53272363532437839</v>
          </cell>
          <cell r="AA59">
            <v>1.5188799784048923</v>
          </cell>
          <cell r="AB59">
            <v>29.70499419279907</v>
          </cell>
          <cell r="AC59">
            <v>210</v>
          </cell>
        </row>
        <row r="60">
          <cell r="A60">
            <v>511841</v>
          </cell>
          <cell r="B60">
            <v>8</v>
          </cell>
          <cell r="C60">
            <v>51</v>
          </cell>
          <cell r="D60">
            <v>1841</v>
          </cell>
          <cell r="E60">
            <v>95</v>
          </cell>
          <cell r="F60" t="str">
            <v>MSTW SATEEN SAND KING FLAT SHEET</v>
          </cell>
          <cell r="G60">
            <v>36.008941747572813</v>
          </cell>
          <cell r="H60">
            <v>20.9</v>
          </cell>
          <cell r="I60">
            <v>39.99</v>
          </cell>
          <cell r="J60">
            <v>2001</v>
          </cell>
          <cell r="K60">
            <v>1</v>
          </cell>
          <cell r="L60">
            <v>4120</v>
          </cell>
          <cell r="M60">
            <v>46</v>
          </cell>
          <cell r="N60">
            <v>6074</v>
          </cell>
          <cell r="O60">
            <v>3.0354822588705646</v>
          </cell>
          <cell r="P60">
            <v>4</v>
          </cell>
          <cell r="Q60">
            <v>167283.59999999998</v>
          </cell>
          <cell r="R60">
            <v>126946.59999999999</v>
          </cell>
          <cell r="S60">
            <v>242899.26</v>
          </cell>
          <cell r="T60">
            <v>4562.7635558205902</v>
          </cell>
          <cell r="U60">
            <v>95361.758316650332</v>
          </cell>
          <cell r="V60">
            <v>164300.28708949182</v>
          </cell>
          <cell r="W60">
            <v>89.565217391304344</v>
          </cell>
          <cell r="X60">
            <v>70854.889466286157</v>
          </cell>
          <cell r="Y60">
            <v>0.431252377713087</v>
          </cell>
          <cell r="Z60">
            <v>0.47736934233558392</v>
          </cell>
          <cell r="AA60">
            <v>0.67641328791817568</v>
          </cell>
          <cell r="AB60">
            <v>67.81650485436893</v>
          </cell>
          <cell r="AC60">
            <v>80</v>
          </cell>
        </row>
        <row r="61">
          <cell r="A61">
            <v>511842</v>
          </cell>
          <cell r="B61">
            <v>8</v>
          </cell>
          <cell r="C61">
            <v>51</v>
          </cell>
          <cell r="D61">
            <v>1842</v>
          </cell>
          <cell r="E61">
            <v>95</v>
          </cell>
          <cell r="F61" t="str">
            <v>MSTW SATEEN SAND KING FITTED SHEET</v>
          </cell>
          <cell r="G61">
            <v>36.419284463347509</v>
          </cell>
          <cell r="H61">
            <v>20.9</v>
          </cell>
          <cell r="I61">
            <v>39.99</v>
          </cell>
          <cell r="J61">
            <v>2001</v>
          </cell>
          <cell r="K61">
            <v>1</v>
          </cell>
          <cell r="L61">
            <v>3997</v>
          </cell>
          <cell r="M61">
            <v>46</v>
          </cell>
          <cell r="N61">
            <v>6356</v>
          </cell>
          <cell r="O61">
            <v>3.1764117941029486</v>
          </cell>
          <cell r="P61">
            <v>4</v>
          </cell>
          <cell r="Q61">
            <v>167283.59999999998</v>
          </cell>
          <cell r="R61">
            <v>132840.4</v>
          </cell>
          <cell r="S61">
            <v>254176.44</v>
          </cell>
          <cell r="T61">
            <v>4426.5451292754615</v>
          </cell>
          <cell r="U61">
            <v>92514.793201857145</v>
          </cell>
          <cell r="V61">
            <v>161211.60625292841</v>
          </cell>
          <cell r="W61">
            <v>86.891304347826093</v>
          </cell>
          <cell r="X61">
            <v>70555.962005366906</v>
          </cell>
          <cell r="Y61">
            <v>0.43766056083251298</v>
          </cell>
          <cell r="Z61">
            <v>0.47736934233558392</v>
          </cell>
          <cell r="AA61">
            <v>0.6342507836404051</v>
          </cell>
          <cell r="AB61">
            <v>73.148861646234664</v>
          </cell>
          <cell r="AC61">
            <v>80</v>
          </cell>
        </row>
        <row r="62">
          <cell r="A62">
            <v>511851</v>
          </cell>
          <cell r="B62">
            <v>8</v>
          </cell>
          <cell r="C62">
            <v>51</v>
          </cell>
          <cell r="D62">
            <v>1851</v>
          </cell>
          <cell r="E62">
            <v>95</v>
          </cell>
          <cell r="F62" t="str">
            <v>MSTW SATEEN SAND STANDARD PILLOWCASE</v>
          </cell>
          <cell r="G62">
            <v>17.559019125683058</v>
          </cell>
          <cell r="H62">
            <v>10.85</v>
          </cell>
          <cell r="I62">
            <v>19.989999999999998</v>
          </cell>
          <cell r="J62">
            <v>2001</v>
          </cell>
          <cell r="K62">
            <v>1</v>
          </cell>
          <cell r="L62">
            <v>18300</v>
          </cell>
          <cell r="M62">
            <v>46</v>
          </cell>
          <cell r="N62">
            <v>10600</v>
          </cell>
          <cell r="O62">
            <v>5.2973513243378312</v>
          </cell>
          <cell r="P62">
            <v>4</v>
          </cell>
          <cell r="Q62">
            <v>86843.4</v>
          </cell>
          <cell r="R62">
            <v>115010</v>
          </cell>
          <cell r="S62">
            <v>211893.99999999997</v>
          </cell>
          <cell r="T62">
            <v>20266.643949397283</v>
          </cell>
          <cell r="U62">
            <v>219893.08685096051</v>
          </cell>
          <cell r="V62">
            <v>355862.38872087572</v>
          </cell>
          <cell r="W62">
            <v>397.82608695652175</v>
          </cell>
          <cell r="X62">
            <v>135969.30186991519</v>
          </cell>
          <cell r="Y62">
            <v>0.38208393519373601</v>
          </cell>
          <cell r="Z62">
            <v>0.45722861430715356</v>
          </cell>
          <cell r="AA62">
            <v>1.6794358911572569</v>
          </cell>
          <cell r="AB62">
            <v>26.644808743169399</v>
          </cell>
          <cell r="AC62">
            <v>340</v>
          </cell>
        </row>
        <row r="63">
          <cell r="A63">
            <v>511852</v>
          </cell>
          <cell r="B63">
            <v>8</v>
          </cell>
          <cell r="C63">
            <v>51</v>
          </cell>
          <cell r="D63">
            <v>1852</v>
          </cell>
          <cell r="E63">
            <v>95</v>
          </cell>
          <cell r="F63" t="str">
            <v>MSTW SATEEN SAND QUEEN PILLOWCASE</v>
          </cell>
          <cell r="G63">
            <v>19.463014557432789</v>
          </cell>
          <cell r="H63">
            <v>12.25</v>
          </cell>
          <cell r="I63">
            <v>21.99</v>
          </cell>
          <cell r="J63">
            <v>2001</v>
          </cell>
          <cell r="K63">
            <v>1</v>
          </cell>
          <cell r="L63">
            <v>9411</v>
          </cell>
          <cell r="M63">
            <v>46</v>
          </cell>
          <cell r="N63">
            <v>8415</v>
          </cell>
          <cell r="O63">
            <v>4.2053973013493255</v>
          </cell>
          <cell r="P63">
            <v>4</v>
          </cell>
          <cell r="Q63">
            <v>98049</v>
          </cell>
          <cell r="R63">
            <v>103083.75</v>
          </cell>
          <cell r="S63">
            <v>185045.84999999998</v>
          </cell>
          <cell r="T63">
            <v>10422.37083102611</v>
          </cell>
          <cell r="U63">
            <v>127674.04268006985</v>
          </cell>
          <cell r="V63">
            <v>202850.75520722405</v>
          </cell>
          <cell r="W63">
            <v>204.58695652173913</v>
          </cell>
          <cell r="X63">
            <v>75176.712527154203</v>
          </cell>
          <cell r="Y63">
            <v>0.37060109759195498</v>
          </cell>
          <cell r="Z63">
            <v>0.44292860391086852</v>
          </cell>
          <cell r="AA63">
            <v>1.0962188841696481</v>
          </cell>
          <cell r="AB63">
            <v>41.131654446923811</v>
          </cell>
          <cell r="AC63">
            <v>170</v>
          </cell>
        </row>
        <row r="64">
          <cell r="A64">
            <v>511853</v>
          </cell>
          <cell r="B64">
            <v>8</v>
          </cell>
          <cell r="C64">
            <v>51</v>
          </cell>
          <cell r="D64">
            <v>1853</v>
          </cell>
          <cell r="E64">
            <v>95</v>
          </cell>
          <cell r="F64" t="str">
            <v>MSTW SATEEN SAND KING PILLOWCASE</v>
          </cell>
          <cell r="G64">
            <v>21.08235236381482</v>
          </cell>
          <cell r="H64">
            <v>13.4</v>
          </cell>
          <cell r="I64">
            <v>22.99</v>
          </cell>
          <cell r="J64">
            <v>2001</v>
          </cell>
          <cell r="K64">
            <v>1</v>
          </cell>
          <cell r="L64">
            <v>6113</v>
          </cell>
          <cell r="M64">
            <v>46</v>
          </cell>
          <cell r="N64">
            <v>9266</v>
          </cell>
          <cell r="O64">
            <v>4.6306846576711642</v>
          </cell>
          <cell r="P64">
            <v>4</v>
          </cell>
          <cell r="Q64">
            <v>107253.6</v>
          </cell>
          <cell r="R64">
            <v>124164.40000000001</v>
          </cell>
          <cell r="S64">
            <v>213025.34</v>
          </cell>
          <cell r="T64">
            <v>6769.9450526046776</v>
          </cell>
          <cell r="U64">
            <v>90717.263704902682</v>
          </cell>
          <cell r="V64">
            <v>142726.36708267668</v>
          </cell>
          <cell r="W64">
            <v>132.89130434782609</v>
          </cell>
          <cell r="X64">
            <v>52009.103377773994</v>
          </cell>
          <cell r="Y64">
            <v>0.36439730402194598</v>
          </cell>
          <cell r="Z64">
            <v>0.41713788603740753</v>
          </cell>
          <cell r="AA64">
            <v>0.66999713312358367</v>
          </cell>
          <cell r="AB64">
            <v>69.726157369540317</v>
          </cell>
          <cell r="AC64">
            <v>120</v>
          </cell>
        </row>
        <row r="65">
          <cell r="F65" t="str">
            <v>SAND SATEEN TOTAL</v>
          </cell>
          <cell r="H65">
            <v>13.038701344216703</v>
          </cell>
          <cell r="I65">
            <v>25.382129153335669</v>
          </cell>
          <cell r="K65">
            <v>11</v>
          </cell>
          <cell r="L65">
            <v>89900</v>
          </cell>
          <cell r="N65">
            <v>88453</v>
          </cell>
          <cell r="O65">
            <v>44.204397801099446</v>
          </cell>
          <cell r="P65">
            <v>44</v>
          </cell>
          <cell r="Q65">
            <v>1190995.2000000002</v>
          </cell>
          <cell r="R65">
            <v>1153312.25</v>
          </cell>
          <cell r="S65">
            <v>2245125.4699999997</v>
          </cell>
          <cell r="T65">
            <v>99561.27273501725</v>
          </cell>
          <cell r="U65">
            <v>1277935.2728202071</v>
          </cell>
          <cell r="V65">
            <v>2203471.1504877112</v>
          </cell>
          <cell r="W65">
            <v>1954.347826086956</v>
          </cell>
          <cell r="X65">
            <v>942448.5692379775</v>
          </cell>
          <cell r="Y65">
            <v>0.42771087292401272</v>
          </cell>
          <cell r="Z65">
            <v>0.48630387681629206</v>
          </cell>
          <cell r="AA65">
            <v>0.98144677432558436</v>
          </cell>
          <cell r="AB65">
            <v>45.259599555061193</v>
          </cell>
          <cell r="AC65">
            <v>1630</v>
          </cell>
        </row>
        <row r="66">
          <cell r="A66">
            <v>511911</v>
          </cell>
          <cell r="B66">
            <v>8</v>
          </cell>
          <cell r="C66">
            <v>51</v>
          </cell>
          <cell r="D66">
            <v>1911</v>
          </cell>
          <cell r="E66">
            <v>95</v>
          </cell>
          <cell r="F66" t="str">
            <v>MSTW SATEEN BLUSH TWIN FLAT SHEET</v>
          </cell>
          <cell r="G66">
            <v>10.261823218332914</v>
          </cell>
          <cell r="H66">
            <v>7.9</v>
          </cell>
          <cell r="I66">
            <v>12.99</v>
          </cell>
          <cell r="J66">
            <v>1115</v>
          </cell>
          <cell r="K66">
            <v>1</v>
          </cell>
          <cell r="L66">
            <v>11913</v>
          </cell>
          <cell r="M66">
            <v>46</v>
          </cell>
          <cell r="N66">
            <v>4901</v>
          </cell>
          <cell r="O66">
            <v>4.3955156950672647</v>
          </cell>
          <cell r="P66">
            <v>4</v>
          </cell>
          <cell r="Q66">
            <v>35234</v>
          </cell>
          <cell r="R66">
            <v>38717.9</v>
          </cell>
          <cell r="S66">
            <v>63663.99</v>
          </cell>
          <cell r="T66">
            <v>13193.252970992886</v>
          </cell>
          <cell r="U66">
            <v>104226.6984708438</v>
          </cell>
          <cell r="V66">
            <v>135386.82966307449</v>
          </cell>
          <cell r="W66">
            <v>258.97826086956519</v>
          </cell>
          <cell r="X66">
            <v>33271.051667589563</v>
          </cell>
          <cell r="Y66">
            <v>0.24574806685693401</v>
          </cell>
          <cell r="Z66">
            <v>0.39183987682832944</v>
          </cell>
          <cell r="AA66">
            <v>2.1265841123541658</v>
          </cell>
          <cell r="AB66">
            <v>18.924368337110721</v>
          </cell>
          <cell r="AC66">
            <v>220</v>
          </cell>
        </row>
        <row r="67">
          <cell r="A67">
            <v>511912</v>
          </cell>
          <cell r="B67">
            <v>8</v>
          </cell>
          <cell r="C67">
            <v>51</v>
          </cell>
          <cell r="D67">
            <v>1912</v>
          </cell>
          <cell r="E67">
            <v>95</v>
          </cell>
          <cell r="F67" t="str">
            <v>MSTW SATEEN BLUSH TWIN FITTED SHEET</v>
          </cell>
          <cell r="G67">
            <v>10.316556432517759</v>
          </cell>
          <cell r="H67">
            <v>7.9</v>
          </cell>
          <cell r="I67">
            <v>12.99</v>
          </cell>
          <cell r="J67">
            <v>1115</v>
          </cell>
          <cell r="K67">
            <v>1</v>
          </cell>
          <cell r="L67">
            <v>12670</v>
          </cell>
          <cell r="M67">
            <v>46</v>
          </cell>
          <cell r="N67">
            <v>4865</v>
          </cell>
          <cell r="O67">
            <v>4.3632286995515699</v>
          </cell>
          <cell r="P67">
            <v>4</v>
          </cell>
          <cell r="Q67">
            <v>35234</v>
          </cell>
          <cell r="R67">
            <v>38433.5</v>
          </cell>
          <cell r="S67">
            <v>63196.35</v>
          </cell>
          <cell r="T67">
            <v>14031.605401030794</v>
          </cell>
          <cell r="U67">
            <v>110849.68266814329</v>
          </cell>
          <cell r="V67">
            <v>144757.84895855517</v>
          </cell>
          <cell r="W67">
            <v>275.43478260869563</v>
          </cell>
          <cell r="X67">
            <v>36153.223154576881</v>
          </cell>
          <cell r="Y67">
            <v>0.24974965720116299</v>
          </cell>
          <cell r="Z67">
            <v>0.39183987682832944</v>
          </cell>
          <cell r="AA67">
            <v>2.2906045833114597</v>
          </cell>
          <cell r="AB67">
            <v>17.662983425414367</v>
          </cell>
          <cell r="AC67">
            <v>230</v>
          </cell>
        </row>
        <row r="68">
          <cell r="A68">
            <v>511921</v>
          </cell>
          <cell r="B68">
            <v>8</v>
          </cell>
          <cell r="C68">
            <v>51</v>
          </cell>
          <cell r="D68">
            <v>1921</v>
          </cell>
          <cell r="E68">
            <v>95</v>
          </cell>
          <cell r="F68" t="str">
            <v>MSTW SATEEN BLUSH FULL FLAT SHEET</v>
          </cell>
          <cell r="G68">
            <v>19.218252879513393</v>
          </cell>
          <cell r="H68">
            <v>11</v>
          </cell>
          <cell r="I68">
            <v>24.99</v>
          </cell>
          <cell r="J68">
            <v>1115</v>
          </cell>
          <cell r="K68">
            <v>1</v>
          </cell>
          <cell r="L68">
            <v>7727</v>
          </cell>
          <cell r="M68">
            <v>46</v>
          </cell>
          <cell r="N68">
            <v>5508</v>
          </cell>
          <cell r="O68">
            <v>4.9399103139013452</v>
          </cell>
          <cell r="P68">
            <v>4</v>
          </cell>
          <cell r="Q68">
            <v>49060</v>
          </cell>
          <cell r="R68">
            <v>60588</v>
          </cell>
          <cell r="S68">
            <v>137644.91999999998</v>
          </cell>
          <cell r="T68">
            <v>8557.3966009285687</v>
          </cell>
          <cell r="U68">
            <v>94131.362610214259</v>
          </cell>
          <cell r="V68">
            <v>164458.21186693359</v>
          </cell>
          <cell r="W68">
            <v>167.97826086956522</v>
          </cell>
          <cell r="X68">
            <v>72209.476508923675</v>
          </cell>
          <cell r="Y68">
            <v>0.43907492176401502</v>
          </cell>
          <cell r="Z68">
            <v>0.55982392957182869</v>
          </cell>
          <cell r="AA68">
            <v>1.1948004464453437</v>
          </cell>
          <cell r="AB68">
            <v>32.789957292610325</v>
          </cell>
          <cell r="AC68">
            <v>140</v>
          </cell>
        </row>
        <row r="69">
          <cell r="A69">
            <v>511922</v>
          </cell>
          <cell r="B69">
            <v>8</v>
          </cell>
          <cell r="C69">
            <v>51</v>
          </cell>
          <cell r="D69">
            <v>1922</v>
          </cell>
          <cell r="E69">
            <v>95</v>
          </cell>
          <cell r="F69" t="str">
            <v>MSTW SATEEN BLUSH FULL FITTED SHEET</v>
          </cell>
          <cell r="G69">
            <v>19.686066895979128</v>
          </cell>
          <cell r="H69">
            <v>11</v>
          </cell>
          <cell r="I69">
            <v>24.99</v>
          </cell>
          <cell r="J69">
            <v>1115</v>
          </cell>
          <cell r="K69">
            <v>1</v>
          </cell>
          <cell r="L69">
            <v>8431</v>
          </cell>
          <cell r="M69">
            <v>46</v>
          </cell>
          <cell r="N69">
            <v>5184</v>
          </cell>
          <cell r="O69">
            <v>4.6493273542600893</v>
          </cell>
          <cell r="P69">
            <v>4</v>
          </cell>
          <cell r="Q69">
            <v>49060</v>
          </cell>
          <cell r="R69">
            <v>57024</v>
          </cell>
          <cell r="S69">
            <v>129548.15999999999</v>
          </cell>
          <cell r="T69">
            <v>9337.0532861949996</v>
          </cell>
          <cell r="U69">
            <v>102707.586148145</v>
          </cell>
          <cell r="V69">
            <v>183809.8556033565</v>
          </cell>
          <cell r="W69">
            <v>183.28260869565219</v>
          </cell>
          <cell r="X69">
            <v>83156.421178174394</v>
          </cell>
          <cell r="Y69">
            <v>0.45240458355844498</v>
          </cell>
          <cell r="Z69">
            <v>0.55982392957182869</v>
          </cell>
          <cell r="AA69">
            <v>1.4188534642511057</v>
          </cell>
          <cell r="AB69">
            <v>28.284189301387734</v>
          </cell>
          <cell r="AC69">
            <v>160</v>
          </cell>
        </row>
        <row r="70">
          <cell r="A70">
            <v>511931</v>
          </cell>
          <cell r="B70">
            <v>8</v>
          </cell>
          <cell r="C70">
            <v>51</v>
          </cell>
          <cell r="D70">
            <v>1931</v>
          </cell>
          <cell r="E70">
            <v>95</v>
          </cell>
          <cell r="F70" t="str">
            <v>MSTW SATEEN BLUSH QUEEN FLAT SHEET</v>
          </cell>
          <cell r="G70">
            <v>27.537264607932183</v>
          </cell>
          <cell r="H70">
            <v>16.350000000000001</v>
          </cell>
          <cell r="I70">
            <v>34.99</v>
          </cell>
          <cell r="J70">
            <v>1115</v>
          </cell>
          <cell r="K70">
            <v>1</v>
          </cell>
          <cell r="L70">
            <v>6606</v>
          </cell>
          <cell r="M70">
            <v>46</v>
          </cell>
          <cell r="N70">
            <v>5737</v>
          </cell>
          <cell r="O70">
            <v>5.145291479820628</v>
          </cell>
          <cell r="P70">
            <v>4</v>
          </cell>
          <cell r="Q70">
            <v>72921</v>
          </cell>
          <cell r="R70">
            <v>93799.950000000012</v>
          </cell>
          <cell r="S70">
            <v>200737.63</v>
          </cell>
          <cell r="T70">
            <v>7315.9262256676748</v>
          </cell>
          <cell r="U70">
            <v>119615.39378966649</v>
          </cell>
          <cell r="V70">
            <v>201460.59632832135</v>
          </cell>
          <cell r="W70">
            <v>143.60869565217391</v>
          </cell>
          <cell r="X70">
            <v>84259.458193125203</v>
          </cell>
          <cell r="Y70">
            <v>0.41824287095729201</v>
          </cell>
          <cell r="Z70">
            <v>0.53272363532437839</v>
          </cell>
          <cell r="AA70">
            <v>1.0036015485901739</v>
          </cell>
          <cell r="AB70">
            <v>39.948834392976082</v>
          </cell>
          <cell r="AC70">
            <v>120</v>
          </cell>
        </row>
        <row r="71">
          <cell r="A71">
            <v>511932</v>
          </cell>
          <cell r="B71">
            <v>8</v>
          </cell>
          <cell r="C71">
            <v>51</v>
          </cell>
          <cell r="D71">
            <v>1932</v>
          </cell>
          <cell r="E71">
            <v>95</v>
          </cell>
          <cell r="F71" t="str">
            <v>MSTW SATEEN BLUSH QUEEN FITTED SHEET</v>
          </cell>
          <cell r="G71">
            <v>28.325381776533469</v>
          </cell>
          <cell r="H71">
            <v>16.350000000000001</v>
          </cell>
          <cell r="I71">
            <v>34.99</v>
          </cell>
          <cell r="J71">
            <v>1115</v>
          </cell>
          <cell r="K71">
            <v>1</v>
          </cell>
          <cell r="L71">
            <v>7858</v>
          </cell>
          <cell r="M71">
            <v>46</v>
          </cell>
          <cell r="N71">
            <v>5110</v>
          </cell>
          <cell r="O71">
            <v>4.5829596412556057</v>
          </cell>
          <cell r="P71">
            <v>4</v>
          </cell>
          <cell r="Q71">
            <v>72921</v>
          </cell>
          <cell r="R71">
            <v>83548.5</v>
          </cell>
          <cell r="S71">
            <v>178798.90000000002</v>
          </cell>
          <cell r="T71">
            <v>8702.4747625335458</v>
          </cell>
          <cell r="U71">
            <v>142285.46236742349</v>
          </cell>
          <cell r="V71">
            <v>246500.92004941014</v>
          </cell>
          <cell r="W71">
            <v>170.82608695652175</v>
          </cell>
          <cell r="X71">
            <v>107087.27435362287</v>
          </cell>
          <cell r="Y71">
            <v>0.434429511793131</v>
          </cell>
          <cell r="Z71">
            <v>0.53272363532437839</v>
          </cell>
          <cell r="AA71">
            <v>1.3786489740675703</v>
          </cell>
          <cell r="AB71">
            <v>29.913463985747008</v>
          </cell>
          <cell r="AC71">
            <v>150</v>
          </cell>
        </row>
        <row r="72">
          <cell r="A72">
            <v>511941</v>
          </cell>
          <cell r="B72">
            <v>8</v>
          </cell>
          <cell r="C72">
            <v>51</v>
          </cell>
          <cell r="D72">
            <v>1941</v>
          </cell>
          <cell r="E72">
            <v>95</v>
          </cell>
          <cell r="F72" t="str">
            <v>MSTW SATEEN BLUSH KING FLAT SHEET</v>
          </cell>
          <cell r="G72">
            <v>26.982668200115008</v>
          </cell>
          <cell r="H72">
            <v>20.9</v>
          </cell>
          <cell r="I72">
            <v>39.99</v>
          </cell>
          <cell r="J72">
            <v>1115</v>
          </cell>
          <cell r="K72">
            <v>1</v>
          </cell>
          <cell r="L72">
            <v>3478</v>
          </cell>
          <cell r="M72">
            <v>46</v>
          </cell>
          <cell r="N72">
            <v>5637</v>
          </cell>
          <cell r="O72">
            <v>5.0556053811659192</v>
          </cell>
          <cell r="P72">
            <v>4</v>
          </cell>
          <cell r="Q72">
            <v>93214</v>
          </cell>
          <cell r="R72">
            <v>117813.29999999999</v>
          </cell>
          <cell r="S72">
            <v>225423.63</v>
          </cell>
          <cell r="T72">
            <v>3851.7698172679638</v>
          </cell>
          <cell r="U72">
            <v>80501.989180900433</v>
          </cell>
          <cell r="V72">
            <v>103931.02696255909</v>
          </cell>
          <cell r="W72">
            <v>75.608695652173907</v>
          </cell>
          <cell r="X72">
            <v>25046.781104911184</v>
          </cell>
          <cell r="Y72">
            <v>0.240994261645603</v>
          </cell>
          <cell r="Z72">
            <v>0.47736934233558392</v>
          </cell>
          <cell r="AA72">
            <v>0.46104761493974294</v>
          </cell>
          <cell r="AB72">
            <v>74.554916618746418</v>
          </cell>
          <cell r="AC72">
            <v>70</v>
          </cell>
        </row>
        <row r="73">
          <cell r="A73">
            <v>511942</v>
          </cell>
          <cell r="B73">
            <v>8</v>
          </cell>
          <cell r="C73">
            <v>51</v>
          </cell>
          <cell r="D73">
            <v>1942</v>
          </cell>
          <cell r="E73">
            <v>95</v>
          </cell>
          <cell r="F73" t="str">
            <v>MSTW SATEEN BLUSH KING FITTED SHEET</v>
          </cell>
          <cell r="G73">
            <v>27.319991015274034</v>
          </cell>
          <cell r="H73">
            <v>20.9</v>
          </cell>
          <cell r="I73">
            <v>39.99</v>
          </cell>
          <cell r="J73">
            <v>1115</v>
          </cell>
          <cell r="K73">
            <v>1</v>
          </cell>
          <cell r="L73">
            <v>3339</v>
          </cell>
          <cell r="M73">
            <v>46</v>
          </cell>
          <cell r="N73">
            <v>5855</v>
          </cell>
          <cell r="O73">
            <v>5.2511210762331837</v>
          </cell>
          <cell r="P73">
            <v>4</v>
          </cell>
          <cell r="Q73">
            <v>93214</v>
          </cell>
          <cell r="R73">
            <v>122369.49999999999</v>
          </cell>
          <cell r="S73">
            <v>234141.45</v>
          </cell>
          <cell r="T73">
            <v>3697.8319206031433</v>
          </cell>
          <cell r="U73">
            <v>77284.687140605689</v>
          </cell>
          <cell r="V73">
            <v>101024.7348468714</v>
          </cell>
          <cell r="W73">
            <v>72.586956521739125</v>
          </cell>
          <cell r="X73">
            <v>25293.137112919099</v>
          </cell>
          <cell r="Y73">
            <v>0.25036578567869799</v>
          </cell>
          <cell r="Z73">
            <v>0.47736934233558392</v>
          </cell>
          <cell r="AA73">
            <v>0.4314688187284712</v>
          </cell>
          <cell r="AB73">
            <v>80.661874812818212</v>
          </cell>
          <cell r="AC73">
            <v>70</v>
          </cell>
        </row>
        <row r="74">
          <cell r="A74">
            <v>511951</v>
          </cell>
          <cell r="B74">
            <v>8</v>
          </cell>
          <cell r="C74">
            <v>51</v>
          </cell>
          <cell r="D74">
            <v>1951</v>
          </cell>
          <cell r="E74">
            <v>95</v>
          </cell>
          <cell r="F74" t="str">
            <v>MSTW SATEEN BLUSH STANDARD PILLOWCASE</v>
          </cell>
          <cell r="G74">
            <v>16.672381693821944</v>
          </cell>
          <cell r="H74">
            <v>10.85</v>
          </cell>
          <cell r="I74">
            <v>19.989999999999998</v>
          </cell>
          <cell r="J74">
            <v>1115</v>
          </cell>
          <cell r="K74">
            <v>1</v>
          </cell>
          <cell r="L74">
            <v>17983</v>
          </cell>
          <cell r="M74">
            <v>46</v>
          </cell>
          <cell r="N74">
            <v>6189</v>
          </cell>
          <cell r="O74">
            <v>5.55067264573991</v>
          </cell>
          <cell r="P74">
            <v>4</v>
          </cell>
          <cell r="Q74">
            <v>48391</v>
          </cell>
          <cell r="R74">
            <v>67150.649999999994</v>
          </cell>
          <cell r="S74">
            <v>123718.10999999999</v>
          </cell>
          <cell r="T74">
            <v>19915.57694765089</v>
          </cell>
          <cell r="U74">
            <v>216084.00988201215</v>
          </cell>
          <cell r="V74">
            <v>332040.100523917</v>
          </cell>
          <cell r="W74">
            <v>390.93478260869563</v>
          </cell>
          <cell r="X74">
            <v>115956.09064190471</v>
          </cell>
          <cell r="Y74">
            <v>0.34922315244134899</v>
          </cell>
          <cell r="Z74">
            <v>0.45722861430715356</v>
          </cell>
          <cell r="AA74">
            <v>2.683843945917999</v>
          </cell>
          <cell r="AB74">
            <v>15.831285102596897</v>
          </cell>
          <cell r="AC74">
            <v>330</v>
          </cell>
        </row>
        <row r="75">
          <cell r="A75">
            <v>511952</v>
          </cell>
          <cell r="B75">
            <v>8</v>
          </cell>
          <cell r="C75">
            <v>51</v>
          </cell>
          <cell r="D75">
            <v>1952</v>
          </cell>
          <cell r="E75">
            <v>95</v>
          </cell>
          <cell r="F75" t="str">
            <v>MSTW SATEEN BLUSH QUEEN PILLOWCASE</v>
          </cell>
          <cell r="G75">
            <v>17.155782088320265</v>
          </cell>
          <cell r="H75">
            <v>12.25</v>
          </cell>
          <cell r="I75">
            <v>21.99</v>
          </cell>
          <cell r="J75">
            <v>1115</v>
          </cell>
          <cell r="K75">
            <v>1</v>
          </cell>
          <cell r="L75">
            <v>9692</v>
          </cell>
          <cell r="M75">
            <v>46</v>
          </cell>
          <cell r="N75">
            <v>6051</v>
          </cell>
          <cell r="O75">
            <v>5.4269058295964125</v>
          </cell>
          <cell r="P75">
            <v>4</v>
          </cell>
          <cell r="Q75">
            <v>54635</v>
          </cell>
          <cell r="R75">
            <v>74124.75</v>
          </cell>
          <cell r="S75">
            <v>133061.49</v>
          </cell>
          <cell r="T75">
            <v>10733.569025003195</v>
          </cell>
          <cell r="U75">
            <v>131486.22055628913</v>
          </cell>
          <cell r="V75">
            <v>184142.77122289903</v>
          </cell>
          <cell r="W75">
            <v>210.69565217391303</v>
          </cell>
          <cell r="X75">
            <v>52656.550666609801</v>
          </cell>
          <cell r="Y75">
            <v>0.28595502455467398</v>
          </cell>
          <cell r="Z75">
            <v>0.44292860391086852</v>
          </cell>
          <cell r="AA75">
            <v>1.3838922983870017</v>
          </cell>
          <cell r="AB75">
            <v>28.71914981427982</v>
          </cell>
          <cell r="AC75">
            <v>180</v>
          </cell>
        </row>
        <row r="76">
          <cell r="A76">
            <v>511953</v>
          </cell>
          <cell r="B76">
            <v>8</v>
          </cell>
          <cell r="C76">
            <v>51</v>
          </cell>
          <cell r="D76">
            <v>1953</v>
          </cell>
          <cell r="E76">
            <v>95</v>
          </cell>
          <cell r="F76" t="str">
            <v>MSTW SATEEN BLUSH KING PILLOWCASE</v>
          </cell>
          <cell r="G76">
            <v>15.488696969696969</v>
          </cell>
          <cell r="H76">
            <v>13.4</v>
          </cell>
          <cell r="I76">
            <v>22.99</v>
          </cell>
          <cell r="J76">
            <v>1115</v>
          </cell>
          <cell r="K76">
            <v>1</v>
          </cell>
          <cell r="L76">
            <v>6600</v>
          </cell>
          <cell r="M76">
            <v>46</v>
          </cell>
          <cell r="N76">
            <v>7659</v>
          </cell>
          <cell r="O76">
            <v>6.869058295964126</v>
          </cell>
          <cell r="P76">
            <v>4</v>
          </cell>
          <cell r="Q76">
            <v>59764</v>
          </cell>
          <cell r="R76">
            <v>102630.6</v>
          </cell>
          <cell r="S76">
            <v>176080.40999999997</v>
          </cell>
          <cell r="T76">
            <v>7309.2814243727898</v>
          </cell>
          <cell r="U76">
            <v>97944.371086595391</v>
          </cell>
          <cell r="V76">
            <v>113211.24504834517</v>
          </cell>
          <cell r="W76">
            <v>143.47826086956522</v>
          </cell>
          <cell r="X76">
            <v>15266.873961749776</v>
          </cell>
          <cell r="Y76">
            <v>0.134852981744263</v>
          </cell>
          <cell r="Z76">
            <v>0.41713788603740753</v>
          </cell>
          <cell r="AA76">
            <v>0.64295196182440273</v>
          </cell>
          <cell r="AB76">
            <v>53.380909090909093</v>
          </cell>
          <cell r="AC76">
            <v>120</v>
          </cell>
        </row>
        <row r="77">
          <cell r="F77" t="str">
            <v>BLUSH SATEEN TOTAL</v>
          </cell>
          <cell r="H77">
            <v>13.656383979839223</v>
          </cell>
          <cell r="I77">
            <v>26.572908000510399</v>
          </cell>
          <cell r="K77">
            <v>11</v>
          </cell>
          <cell r="L77">
            <v>96297</v>
          </cell>
          <cell r="N77">
            <v>62696</v>
          </cell>
          <cell r="O77">
            <v>56.229596412556049</v>
          </cell>
          <cell r="P77">
            <v>44</v>
          </cell>
          <cell r="Q77">
            <v>663648</v>
          </cell>
          <cell r="R77">
            <v>856200.64999999991</v>
          </cell>
          <cell r="S77">
            <v>1666015.04</v>
          </cell>
          <cell r="T77">
            <v>106645.73838224643</v>
          </cell>
          <cell r="U77">
            <v>1277117.463900839</v>
          </cell>
          <cell r="V77">
            <v>1910724.1410742428</v>
          </cell>
          <cell r="W77">
            <v>2093.4130434782605</v>
          </cell>
          <cell r="X77">
            <v>650356.33854410704</v>
          </cell>
          <cell r="Y77">
            <v>0.34037165520840973</v>
          </cell>
          <cell r="Z77">
            <v>0.48607867909763891</v>
          </cell>
          <cell r="AA77">
            <v>1.1468828883286928</v>
          </cell>
          <cell r="AB77">
            <v>29.949178063698771</v>
          </cell>
          <cell r="AC77">
            <v>1740</v>
          </cell>
        </row>
        <row r="78">
          <cell r="A78">
            <v>517111</v>
          </cell>
          <cell r="B78">
            <v>8</v>
          </cell>
          <cell r="C78">
            <v>51</v>
          </cell>
          <cell r="D78">
            <v>7111</v>
          </cell>
          <cell r="E78">
            <v>145</v>
          </cell>
          <cell r="F78" t="str">
            <v>MSTW WHITE 250 CT TWIN FLAT SHEET</v>
          </cell>
          <cell r="G78">
            <v>8.9870264142795442</v>
          </cell>
          <cell r="H78">
            <v>7.74</v>
          </cell>
          <cell r="I78">
            <v>9.99</v>
          </cell>
          <cell r="J78">
            <v>2161</v>
          </cell>
          <cell r="K78">
            <v>1</v>
          </cell>
          <cell r="L78">
            <v>27788</v>
          </cell>
          <cell r="M78">
            <v>46</v>
          </cell>
          <cell r="N78">
            <v>12658</v>
          </cell>
          <cell r="O78">
            <v>5.8574733919481723</v>
          </cell>
          <cell r="P78">
            <v>4</v>
          </cell>
          <cell r="Q78">
            <v>66904.56</v>
          </cell>
          <cell r="R78">
            <v>97972.92</v>
          </cell>
          <cell r="S78">
            <v>126453.42</v>
          </cell>
          <cell r="T78">
            <v>30774.28973037441</v>
          </cell>
          <cell r="U78">
            <v>238193.00251309795</v>
          </cell>
          <cell r="V78">
            <v>276569.35468756652</v>
          </cell>
          <cell r="W78">
            <v>604.08695652173913</v>
          </cell>
          <cell r="X78">
            <v>53455.75414235206</v>
          </cell>
          <cell r="Y78">
            <v>0.193281552118237</v>
          </cell>
          <cell r="Z78">
            <v>0.22522522522522526</v>
          </cell>
          <cell r="AA78">
            <v>2.1871243552571888</v>
          </cell>
          <cell r="AB78">
            <v>20.953936951201957</v>
          </cell>
          <cell r="AC78">
            <v>510</v>
          </cell>
        </row>
        <row r="79">
          <cell r="A79">
            <v>517112</v>
          </cell>
          <cell r="B79">
            <v>8</v>
          </cell>
          <cell r="C79">
            <v>51</v>
          </cell>
          <cell r="D79">
            <v>7112</v>
          </cell>
          <cell r="E79">
            <v>145</v>
          </cell>
          <cell r="F79" t="str">
            <v>MSTW WHITE 250 CT TWIN FITTED SHEET</v>
          </cell>
          <cell r="G79">
            <v>9.0331889980353637</v>
          </cell>
          <cell r="H79">
            <v>7.74</v>
          </cell>
          <cell r="I79">
            <v>9.99</v>
          </cell>
          <cell r="J79">
            <v>2161</v>
          </cell>
          <cell r="K79">
            <v>1</v>
          </cell>
          <cell r="L79">
            <v>25450</v>
          </cell>
          <cell r="M79">
            <v>46</v>
          </cell>
          <cell r="N79">
            <v>9751</v>
          </cell>
          <cell r="O79">
            <v>4.5122628412771864</v>
          </cell>
          <cell r="P79">
            <v>4</v>
          </cell>
          <cell r="Q79">
            <v>66904.56</v>
          </cell>
          <cell r="R79">
            <v>75472.740000000005</v>
          </cell>
          <cell r="S79">
            <v>97412.49</v>
          </cell>
          <cell r="T79">
            <v>28185.032159134473</v>
          </cell>
          <cell r="U79">
            <v>218152.14891170082</v>
          </cell>
          <cell r="V79">
            <v>254600.72240916642</v>
          </cell>
          <cell r="W79">
            <v>553.26086956521738</v>
          </cell>
          <cell r="X79">
            <v>50259.239255441578</v>
          </cell>
          <cell r="Y79">
            <v>0.197404150231241</v>
          </cell>
          <cell r="Z79">
            <v>0.22522522522522526</v>
          </cell>
          <cell r="AA79">
            <v>2.6136352988119533</v>
          </cell>
          <cell r="AB79">
            <v>17.624597249508842</v>
          </cell>
          <cell r="AC79">
            <v>460</v>
          </cell>
        </row>
        <row r="80">
          <cell r="A80">
            <v>517121</v>
          </cell>
          <cell r="B80">
            <v>8</v>
          </cell>
          <cell r="C80">
            <v>51</v>
          </cell>
          <cell r="D80">
            <v>7121</v>
          </cell>
          <cell r="E80">
            <v>145</v>
          </cell>
          <cell r="F80" t="str">
            <v>MSTW WHITE 250 CT FULL FLAT SHEET</v>
          </cell>
          <cell r="G80">
            <v>19.964843763753191</v>
          </cell>
          <cell r="H80">
            <v>10.78</v>
          </cell>
          <cell r="I80">
            <v>22.99</v>
          </cell>
          <cell r="J80">
            <v>2161</v>
          </cell>
          <cell r="K80">
            <v>1</v>
          </cell>
          <cell r="L80">
            <v>11361</v>
          </cell>
          <cell r="M80">
            <v>46</v>
          </cell>
          <cell r="N80">
            <v>9763</v>
          </cell>
          <cell r="O80">
            <v>4.5178158260064789</v>
          </cell>
          <cell r="P80">
            <v>4</v>
          </cell>
          <cell r="Q80">
            <v>93182.319999999992</v>
          </cell>
          <cell r="R80">
            <v>105245.14</v>
          </cell>
          <cell r="S80">
            <v>224451.37</v>
          </cell>
          <cell r="T80">
            <v>12581.931251863527</v>
          </cell>
          <cell r="U80">
            <v>135633.21889508882</v>
          </cell>
          <cell r="V80">
            <v>251196.29168973892</v>
          </cell>
          <cell r="W80">
            <v>246.97826086956522</v>
          </cell>
          <cell r="X80">
            <v>125376.97917110357</v>
          </cell>
          <cell r="Y80">
            <v>0.49911954642213002</v>
          </cell>
          <cell r="Z80">
            <v>0.53110047846889952</v>
          </cell>
          <cell r="AA80">
            <v>1.1191568654258557</v>
          </cell>
          <cell r="AB80">
            <v>39.529794912419682</v>
          </cell>
          <cell r="AC80">
            <v>210</v>
          </cell>
        </row>
        <row r="81">
          <cell r="A81">
            <v>517122</v>
          </cell>
          <cell r="B81">
            <v>8</v>
          </cell>
          <cell r="C81">
            <v>51</v>
          </cell>
          <cell r="D81">
            <v>7122</v>
          </cell>
          <cell r="E81">
            <v>145</v>
          </cell>
          <cell r="F81" t="str">
            <v>MSTW WHITE 250 CT FULL FITTED SHEET</v>
          </cell>
          <cell r="G81">
            <v>20.027158194098824</v>
          </cell>
          <cell r="H81">
            <v>10.78</v>
          </cell>
          <cell r="I81">
            <v>22.99</v>
          </cell>
          <cell r="J81">
            <v>2161</v>
          </cell>
          <cell r="K81">
            <v>1</v>
          </cell>
          <cell r="L81">
            <v>14065</v>
          </cell>
          <cell r="M81">
            <v>46</v>
          </cell>
          <cell r="N81">
            <v>8874</v>
          </cell>
          <cell r="O81">
            <v>4.1064322073114301</v>
          </cell>
          <cell r="P81">
            <v>4</v>
          </cell>
          <cell r="Q81">
            <v>93182.319999999992</v>
          </cell>
          <cell r="R81">
            <v>95661.72</v>
          </cell>
          <cell r="S81">
            <v>204013.25999999998</v>
          </cell>
          <cell r="T81">
            <v>15576.521702091408</v>
          </cell>
          <cell r="U81">
            <v>167914.90394854537</v>
          </cell>
          <cell r="V81">
            <v>311953.46424159809</v>
          </cell>
          <cell r="W81">
            <v>305.76086956521738</v>
          </cell>
          <cell r="X81">
            <v>156188.24722068399</v>
          </cell>
          <cell r="Y81">
            <v>0.50067803414332701</v>
          </cell>
          <cell r="Z81">
            <v>0.53110047846889952</v>
          </cell>
          <cell r="AA81">
            <v>1.5290842577663732</v>
          </cell>
          <cell r="AB81">
            <v>29.022680412371134</v>
          </cell>
          <cell r="AC81">
            <v>260</v>
          </cell>
        </row>
        <row r="82">
          <cell r="A82">
            <v>517131</v>
          </cell>
          <cell r="B82">
            <v>8</v>
          </cell>
          <cell r="C82">
            <v>51</v>
          </cell>
          <cell r="D82">
            <v>7131</v>
          </cell>
          <cell r="E82">
            <v>145</v>
          </cell>
          <cell r="F82" t="str">
            <v>MSTW WHITE 250 CT QUEEN FLAT SHEET</v>
          </cell>
          <cell r="G82">
            <v>29.905737406958629</v>
          </cell>
          <cell r="H82">
            <v>16.02</v>
          </cell>
          <cell r="I82">
            <v>32.99</v>
          </cell>
          <cell r="J82">
            <v>2161</v>
          </cell>
          <cell r="K82">
            <v>1</v>
          </cell>
          <cell r="L82">
            <v>11554</v>
          </cell>
          <cell r="M82">
            <v>46</v>
          </cell>
          <cell r="N82">
            <v>9349</v>
          </cell>
          <cell r="O82">
            <v>4.3262378528459049</v>
          </cell>
          <cell r="P82">
            <v>4</v>
          </cell>
          <cell r="Q82">
            <v>138476.88</v>
          </cell>
          <cell r="R82">
            <v>149770.98000000001</v>
          </cell>
          <cell r="S82">
            <v>308423.51</v>
          </cell>
          <cell r="T82">
            <v>12795.672360182305</v>
          </cell>
          <cell r="U82">
            <v>204986.67121012052</v>
          </cell>
          <cell r="V82">
            <v>382664.01754909055</v>
          </cell>
          <cell r="W82">
            <v>251.17391304347825</v>
          </cell>
          <cell r="X82">
            <v>197126.76832644729</v>
          </cell>
          <cell r="Y82">
            <v>0.51514320470740005</v>
          </cell>
          <cell r="Z82">
            <v>0.51439830251591401</v>
          </cell>
          <cell r="AA82">
            <v>1.2407096253754797</v>
          </cell>
          <cell r="AB82">
            <v>37.221222087588714</v>
          </cell>
          <cell r="AC82">
            <v>210</v>
          </cell>
        </row>
        <row r="83">
          <cell r="A83">
            <v>517132</v>
          </cell>
          <cell r="B83">
            <v>8</v>
          </cell>
          <cell r="C83">
            <v>51</v>
          </cell>
          <cell r="D83">
            <v>7132</v>
          </cell>
          <cell r="E83">
            <v>145</v>
          </cell>
          <cell r="F83" t="str">
            <v>MSTW WHITE 250 CT QUEEN FITTED SHEET</v>
          </cell>
          <cell r="G83">
            <v>29.966489384516404</v>
          </cell>
          <cell r="H83">
            <v>16.02</v>
          </cell>
          <cell r="I83">
            <v>32.99</v>
          </cell>
          <cell r="J83">
            <v>2161</v>
          </cell>
          <cell r="K83">
            <v>1</v>
          </cell>
          <cell r="L83">
            <v>13989</v>
          </cell>
          <cell r="M83">
            <v>46</v>
          </cell>
          <cell r="N83">
            <v>9086</v>
          </cell>
          <cell r="O83">
            <v>4.2045349375289218</v>
          </cell>
          <cell r="P83">
            <v>4</v>
          </cell>
          <cell r="Q83">
            <v>138476.88</v>
          </cell>
          <cell r="R83">
            <v>145557.72</v>
          </cell>
          <cell r="S83">
            <v>299747.14</v>
          </cell>
          <cell r="T83">
            <v>15492.354219022875</v>
          </cell>
          <cell r="U83">
            <v>248187.51458874645</v>
          </cell>
          <cell r="V83">
            <v>464251.46824551688</v>
          </cell>
          <cell r="W83">
            <v>304.10869565217394</v>
          </cell>
          <cell r="X83">
            <v>239612.33206968539</v>
          </cell>
          <cell r="Y83">
            <v>0.51612616967097602</v>
          </cell>
          <cell r="Z83">
            <v>0.51439830251591401</v>
          </cell>
          <cell r="AA83">
            <v>1.5488103347558775</v>
          </cell>
          <cell r="AB83">
            <v>29.877475159053539</v>
          </cell>
          <cell r="AC83">
            <v>260</v>
          </cell>
        </row>
        <row r="84">
          <cell r="A84">
            <v>517141</v>
          </cell>
          <cell r="B84">
            <v>8</v>
          </cell>
          <cell r="C84">
            <v>51</v>
          </cell>
          <cell r="D84">
            <v>7141</v>
          </cell>
          <cell r="E84">
            <v>145</v>
          </cell>
          <cell r="F84" t="str">
            <v>MSTW WHITE 250 CT KING FLAT SHEET</v>
          </cell>
          <cell r="G84">
            <v>29.820458293688549</v>
          </cell>
          <cell r="H84">
            <v>20.48</v>
          </cell>
          <cell r="I84">
            <v>37.99</v>
          </cell>
          <cell r="J84">
            <v>2161</v>
          </cell>
          <cell r="K84">
            <v>1</v>
          </cell>
          <cell r="L84">
            <v>6306</v>
          </cell>
          <cell r="M84">
            <v>46</v>
          </cell>
          <cell r="N84">
            <v>9111</v>
          </cell>
          <cell r="O84">
            <v>4.2161036557149467</v>
          </cell>
          <cell r="P84">
            <v>4</v>
          </cell>
          <cell r="Q84">
            <v>177029.12</v>
          </cell>
          <cell r="R84">
            <v>186593.28</v>
          </cell>
          <cell r="S84">
            <v>346126.89</v>
          </cell>
          <cell r="T84">
            <v>6983.6861609234566</v>
          </cell>
          <cell r="U84">
            <v>143025.89257571238</v>
          </cell>
          <cell r="V84">
            <v>208256.72189802784</v>
          </cell>
          <cell r="W84">
            <v>137.08695652173913</v>
          </cell>
          <cell r="X84">
            <v>75566.684840482165</v>
          </cell>
          <cell r="Y84">
            <v>0.36285352113380098</v>
          </cell>
          <cell r="Z84">
            <v>0.4609107659910503</v>
          </cell>
          <cell r="AA84">
            <v>0.60167738455116226</v>
          </cell>
          <cell r="AB84">
            <v>66.461465271170312</v>
          </cell>
          <cell r="AC84">
            <v>120</v>
          </cell>
        </row>
        <row r="85">
          <cell r="A85">
            <v>517142</v>
          </cell>
          <cell r="B85">
            <v>8</v>
          </cell>
          <cell r="C85">
            <v>51</v>
          </cell>
          <cell r="D85">
            <v>7142</v>
          </cell>
          <cell r="E85">
            <v>145</v>
          </cell>
          <cell r="F85" t="str">
            <v>MSTW WHITE 250 CT KING FITTED SHEET</v>
          </cell>
          <cell r="G85">
            <v>34.803676078849229</v>
          </cell>
          <cell r="H85">
            <v>20.48</v>
          </cell>
          <cell r="I85">
            <v>37.99</v>
          </cell>
          <cell r="J85">
            <v>2161</v>
          </cell>
          <cell r="K85">
            <v>1</v>
          </cell>
          <cell r="L85">
            <v>5631</v>
          </cell>
          <cell r="M85">
            <v>46</v>
          </cell>
          <cell r="N85">
            <v>9208</v>
          </cell>
          <cell r="O85">
            <v>4.2609902822767234</v>
          </cell>
          <cell r="P85">
            <v>4</v>
          </cell>
          <cell r="Q85">
            <v>177029.12</v>
          </cell>
          <cell r="R85">
            <v>188579.84</v>
          </cell>
          <cell r="S85">
            <v>349811.92000000004</v>
          </cell>
          <cell r="T85">
            <v>6236.1460152489681</v>
          </cell>
          <cell r="U85">
            <v>127716.27039229887</v>
          </cell>
          <cell r="V85">
            <v>217040.80589513146</v>
          </cell>
          <cell r="W85">
            <v>122.41304347826087</v>
          </cell>
          <cell r="X85">
            <v>98554.031605401018</v>
          </cell>
          <cell r="Y85">
            <v>0.45408065639518402</v>
          </cell>
          <cell r="Z85">
            <v>0.4609107659910503</v>
          </cell>
          <cell r="AA85">
            <v>0.62045000037486264</v>
          </cell>
          <cell r="AB85">
            <v>75.220742319303852</v>
          </cell>
          <cell r="AC85">
            <v>110</v>
          </cell>
        </row>
        <row r="86">
          <cell r="A86">
            <v>517151</v>
          </cell>
          <cell r="B86">
            <v>8</v>
          </cell>
          <cell r="C86">
            <v>51</v>
          </cell>
          <cell r="D86">
            <v>7151</v>
          </cell>
          <cell r="E86">
            <v>145</v>
          </cell>
          <cell r="F86" t="str">
            <v>MSTW WHITE 250 CT STANDARD PILLOWCASE</v>
          </cell>
          <cell r="G86">
            <v>17.615576576871462</v>
          </cell>
          <cell r="H86">
            <v>10.85</v>
          </cell>
          <cell r="I86">
            <v>19.989999999999998</v>
          </cell>
          <cell r="J86">
            <v>2161</v>
          </cell>
          <cell r="K86">
            <v>1</v>
          </cell>
          <cell r="L86">
            <v>30551</v>
          </cell>
          <cell r="M86">
            <v>46</v>
          </cell>
          <cell r="N86">
            <v>19091</v>
          </cell>
          <cell r="O86">
            <v>8.8343359555761225</v>
          </cell>
          <cell r="P86">
            <v>4</v>
          </cell>
          <cell r="Q86">
            <v>93787.4</v>
          </cell>
          <cell r="R86">
            <v>207137.35</v>
          </cell>
          <cell r="S86">
            <v>381629.08999999997</v>
          </cell>
          <cell r="T86">
            <v>33834.22072666866</v>
          </cell>
          <cell r="U86">
            <v>367101.29488435492</v>
          </cell>
          <cell r="V86">
            <v>596009.30612940341</v>
          </cell>
          <cell r="W86">
            <v>664.1521739130435</v>
          </cell>
          <cell r="X86">
            <v>239058.27746304902</v>
          </cell>
          <cell r="Y86">
            <v>0.40109822951513702</v>
          </cell>
          <cell r="Z86">
            <v>0.45722861430715356</v>
          </cell>
          <cell r="AA86">
            <v>1.5617501960592246</v>
          </cell>
          <cell r="AB86">
            <v>28.744918333278779</v>
          </cell>
          <cell r="AC86">
            <v>560</v>
          </cell>
        </row>
        <row r="87">
          <cell r="A87">
            <v>517152</v>
          </cell>
          <cell r="B87">
            <v>8</v>
          </cell>
          <cell r="C87">
            <v>51</v>
          </cell>
          <cell r="D87">
            <v>7152</v>
          </cell>
          <cell r="E87">
            <v>145</v>
          </cell>
          <cell r="F87" t="str">
            <v>MSTW WHITE 250 CT QUEEN PILLOWCASE</v>
          </cell>
          <cell r="G87">
            <v>19.596072852760738</v>
          </cell>
          <cell r="H87">
            <v>12.25</v>
          </cell>
          <cell r="I87">
            <v>21.99</v>
          </cell>
          <cell r="J87">
            <v>2161</v>
          </cell>
          <cell r="K87">
            <v>1</v>
          </cell>
          <cell r="L87">
            <v>13040</v>
          </cell>
          <cell r="M87">
            <v>46</v>
          </cell>
          <cell r="N87">
            <v>12189</v>
          </cell>
          <cell r="O87">
            <v>5.6404442387783433</v>
          </cell>
          <cell r="P87">
            <v>4</v>
          </cell>
          <cell r="Q87">
            <v>105889</v>
          </cell>
          <cell r="R87">
            <v>149315.25</v>
          </cell>
          <cell r="S87">
            <v>268036.11</v>
          </cell>
          <cell r="T87">
            <v>14441.368147548663</v>
          </cell>
          <cell r="U87">
            <v>176906.75980747113</v>
          </cell>
          <cell r="V87">
            <v>282994.10231290199</v>
          </cell>
          <cell r="W87">
            <v>283.47826086956519</v>
          </cell>
          <cell r="X87">
            <v>106087.34250543073</v>
          </cell>
          <cell r="Y87">
            <v>0.374874746994309</v>
          </cell>
          <cell r="Z87">
            <v>0.44292860391086852</v>
          </cell>
          <cell r="AA87">
            <v>1.0558058849343173</v>
          </cell>
          <cell r="AB87">
            <v>42.99800613496933</v>
          </cell>
          <cell r="AC87">
            <v>240</v>
          </cell>
        </row>
        <row r="88">
          <cell r="A88">
            <v>517153</v>
          </cell>
          <cell r="B88">
            <v>8</v>
          </cell>
          <cell r="C88">
            <v>51</v>
          </cell>
          <cell r="D88">
            <v>7153</v>
          </cell>
          <cell r="E88">
            <v>145</v>
          </cell>
          <cell r="F88" t="str">
            <v>MSTW WHITE 250 CT KING PILLOWCASE</v>
          </cell>
          <cell r="G88">
            <v>21.085429922064648</v>
          </cell>
          <cell r="H88">
            <v>13.4</v>
          </cell>
          <cell r="I88">
            <v>22.99</v>
          </cell>
          <cell r="J88">
            <v>2161</v>
          </cell>
          <cell r="K88">
            <v>1</v>
          </cell>
          <cell r="L88">
            <v>7827</v>
          </cell>
          <cell r="M88">
            <v>46</v>
          </cell>
          <cell r="N88">
            <v>12843</v>
          </cell>
          <cell r="O88">
            <v>5.9430819065247569</v>
          </cell>
          <cell r="P88">
            <v>4</v>
          </cell>
          <cell r="Q88">
            <v>115829.6</v>
          </cell>
          <cell r="R88">
            <v>172096.2</v>
          </cell>
          <cell r="S88">
            <v>295260.57</v>
          </cell>
          <cell r="T88">
            <v>8668.1432891766399</v>
          </cell>
          <cell r="U88">
            <v>116153.12007496698</v>
          </cell>
          <cell r="V88">
            <v>182771.52787834901</v>
          </cell>
          <cell r="W88">
            <v>170.15217391304347</v>
          </cell>
          <cell r="X88">
            <v>67485.222132299721</v>
          </cell>
          <cell r="Y88">
            <v>0.369232685832868</v>
          </cell>
          <cell r="Z88">
            <v>0.41713788603740753</v>
          </cell>
          <cell r="AA88">
            <v>0.61901773026567353</v>
          </cell>
          <cell r="AB88">
            <v>75.47949405902645</v>
          </cell>
          <cell r="AC88">
            <v>150</v>
          </cell>
        </row>
        <row r="89">
          <cell r="F89" t="str">
            <v>WHITE 250 TOTAL</v>
          </cell>
          <cell r="H89">
            <v>12.904891939994913</v>
          </cell>
          <cell r="I89">
            <v>23.796705871738716</v>
          </cell>
          <cell r="K89">
            <v>11</v>
          </cell>
          <cell r="L89">
            <v>167562</v>
          </cell>
          <cell r="N89">
            <v>121923</v>
          </cell>
          <cell r="O89">
            <v>56.419713095788993</v>
          </cell>
          <cell r="P89">
            <v>44</v>
          </cell>
          <cell r="Q89">
            <v>1266691.7600000002</v>
          </cell>
          <cell r="R89">
            <v>1573403.14</v>
          </cell>
          <cell r="S89">
            <v>2901365.7699999996</v>
          </cell>
          <cell r="T89">
            <v>185569.36576223539</v>
          </cell>
          <cell r="U89">
            <v>2143970.7978021041</v>
          </cell>
          <cell r="V89">
            <v>3428307.7829364911</v>
          </cell>
          <cell r="W89">
            <v>3642.652173913043</v>
          </cell>
          <cell r="X89">
            <v>1408770.8787323767</v>
          </cell>
          <cell r="Y89">
            <v>0.4109231049044566</v>
          </cell>
          <cell r="Z89">
            <v>0.45770259087326304</v>
          </cell>
          <cell r="AA89">
            <v>1.1816186081689699</v>
          </cell>
          <cell r="AB89">
            <v>33.470942099043938</v>
          </cell>
          <cell r="AC89">
            <v>3030</v>
          </cell>
        </row>
        <row r="90">
          <cell r="A90">
            <v>517511</v>
          </cell>
          <cell r="B90">
            <v>8</v>
          </cell>
          <cell r="C90">
            <v>51</v>
          </cell>
          <cell r="D90">
            <v>7511</v>
          </cell>
          <cell r="E90">
            <v>145</v>
          </cell>
          <cell r="F90" t="str">
            <v>MSTW SWEET PEA 250 CT TWIN FLAT SHEET</v>
          </cell>
          <cell r="G90">
            <v>8.9147568988173447</v>
          </cell>
          <cell r="H90">
            <v>7.74</v>
          </cell>
          <cell r="I90">
            <v>9.99</v>
          </cell>
          <cell r="J90">
            <v>438</v>
          </cell>
          <cell r="K90">
            <v>1</v>
          </cell>
          <cell r="L90">
            <v>4566</v>
          </cell>
          <cell r="M90">
            <v>31</v>
          </cell>
          <cell r="N90">
            <v>2690</v>
          </cell>
          <cell r="O90">
            <v>6.1415525114155249</v>
          </cell>
          <cell r="P90">
            <v>4</v>
          </cell>
          <cell r="Q90">
            <v>13560.48</v>
          </cell>
          <cell r="R90">
            <v>20820.600000000002</v>
          </cell>
          <cell r="S90">
            <v>26873.100000000002</v>
          </cell>
          <cell r="T90">
            <v>7503.4811009265077</v>
          </cell>
          <cell r="U90">
            <v>58076.94372117117</v>
          </cell>
          <cell r="V90">
            <v>66891.709909630154</v>
          </cell>
          <cell r="W90">
            <v>147.29032258064515</v>
          </cell>
          <cell r="X90">
            <v>12491.471927912982</v>
          </cell>
          <cell r="Y90">
            <v>0.186741704536912</v>
          </cell>
          <cell r="Z90">
            <v>0.22522522522522526</v>
          </cell>
          <cell r="AA90">
            <v>2.4891698356211287</v>
          </cell>
          <cell r="AB90">
            <v>18.263250109505037</v>
          </cell>
          <cell r="AC90">
            <v>130</v>
          </cell>
        </row>
        <row r="91">
          <cell r="A91">
            <v>517512</v>
          </cell>
          <cell r="B91">
            <v>8</v>
          </cell>
          <cell r="C91">
            <v>51</v>
          </cell>
          <cell r="D91">
            <v>7512</v>
          </cell>
          <cell r="E91">
            <v>145</v>
          </cell>
          <cell r="F91" t="str">
            <v>MSTW SWEET PEA 250 CT TW FITTED SHEET</v>
          </cell>
          <cell r="G91">
            <v>8.9273648490521875</v>
          </cell>
          <cell r="H91">
            <v>7.74</v>
          </cell>
          <cell r="I91">
            <v>9.99</v>
          </cell>
          <cell r="J91">
            <v>438</v>
          </cell>
          <cell r="K91">
            <v>1</v>
          </cell>
          <cell r="L91">
            <v>4273</v>
          </cell>
          <cell r="M91">
            <v>31</v>
          </cell>
          <cell r="N91">
            <v>3027</v>
          </cell>
          <cell r="O91">
            <v>6.9109589041095889</v>
          </cell>
          <cell r="P91">
            <v>4</v>
          </cell>
          <cell r="Q91">
            <v>13560.48</v>
          </cell>
          <cell r="R91">
            <v>23428.98</v>
          </cell>
          <cell r="S91">
            <v>30239.73</v>
          </cell>
          <cell r="T91">
            <v>7021.9830802144043</v>
          </cell>
          <cell r="U91">
            <v>54350.149040859491</v>
          </cell>
          <cell r="V91">
            <v>62687.80492094528</v>
          </cell>
          <cell r="W91">
            <v>137.83870967741936</v>
          </cell>
          <cell r="X91">
            <v>11778.427589390822</v>
          </cell>
          <cell r="Y91">
            <v>0.187890254001467</v>
          </cell>
          <cell r="Z91">
            <v>0.22522522522522526</v>
          </cell>
          <cell r="AA91">
            <v>2.0730279311668882</v>
          </cell>
          <cell r="AB91">
            <v>21.960449333021295</v>
          </cell>
          <cell r="AC91">
            <v>120</v>
          </cell>
        </row>
        <row r="92">
          <cell r="A92">
            <v>517521</v>
          </cell>
          <cell r="B92">
            <v>8</v>
          </cell>
          <cell r="C92">
            <v>51</v>
          </cell>
          <cell r="D92">
            <v>7521</v>
          </cell>
          <cell r="E92">
            <v>145</v>
          </cell>
          <cell r="F92" t="str">
            <v>MSTW SWEET PEA 250 CT FULL FLAT SHEET</v>
          </cell>
          <cell r="G92">
            <v>20.136178199909541</v>
          </cell>
          <cell r="H92">
            <v>10.78</v>
          </cell>
          <cell r="I92">
            <v>22.99</v>
          </cell>
          <cell r="J92">
            <v>438</v>
          </cell>
          <cell r="K92">
            <v>1</v>
          </cell>
          <cell r="L92">
            <v>2211</v>
          </cell>
          <cell r="M92">
            <v>31</v>
          </cell>
          <cell r="N92">
            <v>3882</v>
          </cell>
          <cell r="O92">
            <v>8.8630136986301373</v>
          </cell>
          <cell r="P92">
            <v>4</v>
          </cell>
          <cell r="Q92">
            <v>18886.559999999998</v>
          </cell>
          <cell r="R92">
            <v>41847.96</v>
          </cell>
          <cell r="S92">
            <v>89247.18</v>
          </cell>
          <cell r="T92">
            <v>3633.4202177285388</v>
          </cell>
          <cell r="U92">
            <v>39168.269947113644</v>
          </cell>
          <cell r="V92">
            <v>73163.196979335975</v>
          </cell>
          <cell r="W92">
            <v>71.322580645161295</v>
          </cell>
          <cell r="X92">
            <v>36828.99480205062</v>
          </cell>
          <cell r="Y92">
            <v>0.50338143113746803</v>
          </cell>
          <cell r="Z92">
            <v>0.53110047846889952</v>
          </cell>
          <cell r="AA92">
            <v>0.81978161079527645</v>
          </cell>
          <cell r="AB92">
            <v>54.428765264586154</v>
          </cell>
          <cell r="AC92">
            <v>60</v>
          </cell>
        </row>
        <row r="93">
          <cell r="A93">
            <v>517522</v>
          </cell>
          <cell r="B93">
            <v>8</v>
          </cell>
          <cell r="C93">
            <v>51</v>
          </cell>
          <cell r="D93">
            <v>7522</v>
          </cell>
          <cell r="E93">
            <v>145</v>
          </cell>
          <cell r="F93" t="str">
            <v>MSTW SWEET PEA 250 CT FULL FITT SHEET</v>
          </cell>
          <cell r="G93">
            <v>20.216853619729513</v>
          </cell>
          <cell r="H93">
            <v>10.78</v>
          </cell>
          <cell r="I93">
            <v>22.99</v>
          </cell>
          <cell r="J93">
            <v>438</v>
          </cell>
          <cell r="K93">
            <v>1</v>
          </cell>
          <cell r="L93">
            <v>2514</v>
          </cell>
          <cell r="M93">
            <v>31</v>
          </cell>
          <cell r="N93">
            <v>3592</v>
          </cell>
          <cell r="O93">
            <v>8.2009132420091326</v>
          </cell>
          <cell r="P93">
            <v>4</v>
          </cell>
          <cell r="Q93">
            <v>18886.559999999998</v>
          </cell>
          <cell r="R93">
            <v>38721.759999999995</v>
          </cell>
          <cell r="S93">
            <v>82580.079999999987</v>
          </cell>
          <cell r="T93">
            <v>4131.3516179871312</v>
          </cell>
          <cell r="U93">
            <v>44535.970441901271</v>
          </cell>
          <cell r="V93">
            <v>83522.930912478507</v>
          </cell>
          <cell r="W93">
            <v>81.096774193548384</v>
          </cell>
          <cell r="X93">
            <v>42209.414732607176</v>
          </cell>
          <cell r="Y93">
            <v>0.50536318914427603</v>
          </cell>
          <cell r="Z93">
            <v>0.53110047846889952</v>
          </cell>
          <cell r="AA93">
            <v>1.0114174134062175</v>
          </cell>
          <cell r="AB93">
            <v>44.292760540970569</v>
          </cell>
          <cell r="AC93">
            <v>70</v>
          </cell>
        </row>
        <row r="94">
          <cell r="A94">
            <v>517531</v>
          </cell>
          <cell r="B94">
            <v>8</v>
          </cell>
          <cell r="C94">
            <v>51</v>
          </cell>
          <cell r="D94">
            <v>7531</v>
          </cell>
          <cell r="E94">
            <v>145</v>
          </cell>
          <cell r="F94" t="str">
            <v>MSTW SWEET PEA 250 CT QUEEN FLAT SHEET</v>
          </cell>
          <cell r="G94">
            <v>30.158550065019504</v>
          </cell>
          <cell r="H94">
            <v>16.02</v>
          </cell>
          <cell r="I94">
            <v>32.99</v>
          </cell>
          <cell r="J94">
            <v>438</v>
          </cell>
          <cell r="K94">
            <v>1</v>
          </cell>
          <cell r="L94">
            <v>3076</v>
          </cell>
          <cell r="M94">
            <v>31</v>
          </cell>
          <cell r="N94">
            <v>4425</v>
          </cell>
          <cell r="O94">
            <v>10.102739726027398</v>
          </cell>
          <cell r="P94">
            <v>4</v>
          </cell>
          <cell r="Q94">
            <v>28067.040000000001</v>
          </cell>
          <cell r="R94">
            <v>70888.5</v>
          </cell>
          <cell r="S94">
            <v>145980.75</v>
          </cell>
          <cell r="T94">
            <v>5054.9075484997666</v>
          </cell>
          <cell r="U94">
            <v>80979.618926966257</v>
          </cell>
          <cell r="V94">
            <v>152448.68237547521</v>
          </cell>
          <cell r="W94">
            <v>99.225806451612897</v>
          </cell>
          <cell r="X94">
            <v>79152.522922228585</v>
          </cell>
          <cell r="Y94">
            <v>0.51920765525069601</v>
          </cell>
          <cell r="Z94">
            <v>0.51439830251591401</v>
          </cell>
          <cell r="AA94">
            <v>1.0443067484957791</v>
          </cell>
          <cell r="AB94">
            <v>44.595253576072828</v>
          </cell>
          <cell r="AC94">
            <v>90</v>
          </cell>
        </row>
        <row r="95">
          <cell r="A95">
            <v>517532</v>
          </cell>
          <cell r="B95">
            <v>8</v>
          </cell>
          <cell r="C95">
            <v>51</v>
          </cell>
          <cell r="D95">
            <v>7532</v>
          </cell>
          <cell r="E95">
            <v>145</v>
          </cell>
          <cell r="F95" t="str">
            <v>MSTW SWEET PEA 250 CT QUEEN FITT SHEET</v>
          </cell>
          <cell r="G95">
            <v>30.161300769843375</v>
          </cell>
          <cell r="H95">
            <v>16.02</v>
          </cell>
          <cell r="I95">
            <v>32.99</v>
          </cell>
          <cell r="J95">
            <v>438</v>
          </cell>
          <cell r="K95">
            <v>1</v>
          </cell>
          <cell r="L95">
            <v>3767</v>
          </cell>
          <cell r="M95">
            <v>31</v>
          </cell>
          <cell r="N95">
            <v>3753</v>
          </cell>
          <cell r="O95">
            <v>8.5684931506849313</v>
          </cell>
          <cell r="P95">
            <v>4</v>
          </cell>
          <cell r="Q95">
            <v>28067.040000000001</v>
          </cell>
          <cell r="R95">
            <v>60123.06</v>
          </cell>
          <cell r="S95">
            <v>123811.47</v>
          </cell>
          <cell r="T95">
            <v>6190.4540751621016</v>
          </cell>
          <cell r="U95">
            <v>99171.07428409686</v>
          </cell>
          <cell r="V95">
            <v>186712.14726286675</v>
          </cell>
          <cell r="W95">
            <v>121.51612903225806</v>
          </cell>
          <cell r="X95">
            <v>96950.563173016271</v>
          </cell>
          <cell r="Y95">
            <v>0.51925150341998005</v>
          </cell>
          <cell r="Z95">
            <v>0.51439830251591401</v>
          </cell>
          <cell r="AA95">
            <v>1.508035945804268</v>
          </cell>
          <cell r="AB95">
            <v>30.884788956729494</v>
          </cell>
          <cell r="AC95">
            <v>110</v>
          </cell>
        </row>
        <row r="96">
          <cell r="A96">
            <v>517541</v>
          </cell>
          <cell r="B96">
            <v>8</v>
          </cell>
          <cell r="C96">
            <v>51</v>
          </cell>
          <cell r="D96">
            <v>7541</v>
          </cell>
          <cell r="E96">
            <v>145</v>
          </cell>
          <cell r="F96" t="str">
            <v>MSTW SWEET PEA 25O CT KING FLAT SHEET</v>
          </cell>
          <cell r="G96">
            <v>35.736717216770742</v>
          </cell>
          <cell r="H96">
            <v>20.48</v>
          </cell>
          <cell r="I96">
            <v>37.99</v>
          </cell>
          <cell r="J96">
            <v>438</v>
          </cell>
          <cell r="K96">
            <v>1</v>
          </cell>
          <cell r="L96">
            <v>1121</v>
          </cell>
          <cell r="M96">
            <v>31</v>
          </cell>
          <cell r="N96">
            <v>3070</v>
          </cell>
          <cell r="O96">
            <v>7.0091324200913245</v>
          </cell>
          <cell r="P96">
            <v>4</v>
          </cell>
          <cell r="Q96">
            <v>35880.959999999999</v>
          </cell>
          <cell r="R96">
            <v>62873.599999999999</v>
          </cell>
          <cell r="S96">
            <v>116629.3</v>
          </cell>
          <cell r="T96">
            <v>1842.1818471613262</v>
          </cell>
          <cell r="U96">
            <v>37727.884229863965</v>
          </cell>
          <cell r="V96">
            <v>65833.531733872689</v>
          </cell>
          <cell r="W96">
            <v>36.161290322580648</v>
          </cell>
          <cell r="X96">
            <v>30832.07663780748</v>
          </cell>
          <cell r="Y96">
            <v>0.46833392992561801</v>
          </cell>
          <cell r="Z96">
            <v>0.4609107659910503</v>
          </cell>
          <cell r="AA96">
            <v>0.56446820596430469</v>
          </cell>
          <cell r="AB96">
            <v>84.897413024085637</v>
          </cell>
          <cell r="AC96">
            <v>40</v>
          </cell>
        </row>
        <row r="97">
          <cell r="A97">
            <v>517542</v>
          </cell>
          <cell r="B97">
            <v>8</v>
          </cell>
          <cell r="C97">
            <v>51</v>
          </cell>
          <cell r="D97">
            <v>7542</v>
          </cell>
          <cell r="E97">
            <v>145</v>
          </cell>
          <cell r="F97" t="str">
            <v>MSTW SWEET PEA 250 CT KING FITT SHEET</v>
          </cell>
          <cell r="G97">
            <v>35.395688775510209</v>
          </cell>
          <cell r="H97">
            <v>20.48</v>
          </cell>
          <cell r="I97">
            <v>37.99</v>
          </cell>
          <cell r="J97">
            <v>438</v>
          </cell>
          <cell r="K97">
            <v>1</v>
          </cell>
          <cell r="L97">
            <v>1176</v>
          </cell>
          <cell r="M97">
            <v>31</v>
          </cell>
          <cell r="N97">
            <v>3130</v>
          </cell>
          <cell r="O97">
            <v>7.1461187214611872</v>
          </cell>
          <cell r="P97">
            <v>4</v>
          </cell>
          <cell r="Q97">
            <v>35880.959999999999</v>
          </cell>
          <cell r="R97">
            <v>64102.400000000001</v>
          </cell>
          <cell r="S97">
            <v>118908.70000000001</v>
          </cell>
          <cell r="T97">
            <v>1932.5654346670112</v>
          </cell>
          <cell r="U97">
            <v>39578.940101980392</v>
          </cell>
          <cell r="V97">
            <v>68404.484663782132</v>
          </cell>
          <cell r="W97">
            <v>37.935483870967744</v>
          </cell>
          <cell r="X97">
            <v>31685.741405108954</v>
          </cell>
          <cell r="Y97">
            <v>0.46321146282804299</v>
          </cell>
          <cell r="Z97">
            <v>0.4609107659910503</v>
          </cell>
          <cell r="AA97">
            <v>0.57526896403528194</v>
          </cell>
          <cell r="AB97">
            <v>82.508503401360542</v>
          </cell>
          <cell r="AC97">
            <v>40</v>
          </cell>
        </row>
        <row r="98">
          <cell r="A98">
            <v>517551</v>
          </cell>
          <cell r="B98">
            <v>8</v>
          </cell>
          <cell r="C98">
            <v>51</v>
          </cell>
          <cell r="D98">
            <v>7551</v>
          </cell>
          <cell r="E98">
            <v>145</v>
          </cell>
          <cell r="F98" t="str">
            <v>MSTW SWEET PEA 250 CT STAND PILLOWCASE</v>
          </cell>
          <cell r="G98">
            <v>18.012032057911064</v>
          </cell>
          <cell r="H98">
            <v>10.85</v>
          </cell>
          <cell r="I98">
            <v>19.989999999999998</v>
          </cell>
          <cell r="J98">
            <v>438</v>
          </cell>
          <cell r="K98">
            <v>1</v>
          </cell>
          <cell r="L98">
            <v>5802</v>
          </cell>
          <cell r="M98">
            <v>31</v>
          </cell>
          <cell r="N98">
            <v>1804</v>
          </cell>
          <cell r="O98">
            <v>4.1187214611872145</v>
          </cell>
          <cell r="P98">
            <v>4</v>
          </cell>
          <cell r="Q98">
            <v>19009.2</v>
          </cell>
          <cell r="R98">
            <v>19573.399999999998</v>
          </cell>
          <cell r="S98">
            <v>36061.96</v>
          </cell>
          <cell r="T98">
            <v>9534.6468128724482</v>
          </cell>
          <cell r="U98">
            <v>103450.91791966606</v>
          </cell>
          <cell r="V98">
            <v>171738.36405431808</v>
          </cell>
          <cell r="W98">
            <v>187.16129032258064</v>
          </cell>
          <cell r="X98">
            <v>71147.840178513798</v>
          </cell>
          <cell r="Y98">
            <v>0.41428041177806302</v>
          </cell>
          <cell r="Z98">
            <v>0.45722861430715356</v>
          </cell>
          <cell r="AA98">
            <v>4.7623136416966263</v>
          </cell>
          <cell r="AB98">
            <v>9.6387452602550852</v>
          </cell>
          <cell r="AC98">
            <v>160</v>
          </cell>
        </row>
        <row r="99">
          <cell r="A99">
            <v>517552</v>
          </cell>
          <cell r="B99">
            <v>8</v>
          </cell>
          <cell r="C99">
            <v>51</v>
          </cell>
          <cell r="D99">
            <v>7552</v>
          </cell>
          <cell r="E99">
            <v>145</v>
          </cell>
          <cell r="F99" t="str">
            <v>MSTW SWEET PEA 250 CT QUEEN PILLOWCASE</v>
          </cell>
          <cell r="G99">
            <v>19.850046189376442</v>
          </cell>
          <cell r="H99">
            <v>12.25</v>
          </cell>
          <cell r="I99">
            <v>21.99</v>
          </cell>
          <cell r="J99">
            <v>438</v>
          </cell>
          <cell r="K99">
            <v>1</v>
          </cell>
          <cell r="L99">
            <v>3464</v>
          </cell>
          <cell r="M99">
            <v>31</v>
          </cell>
          <cell r="N99">
            <v>2230</v>
          </cell>
          <cell r="O99">
            <v>5.0913242009132418</v>
          </cell>
          <cell r="P99">
            <v>4</v>
          </cell>
          <cell r="Q99">
            <v>21462</v>
          </cell>
          <cell r="R99">
            <v>27317.5</v>
          </cell>
          <cell r="S99">
            <v>49037.7</v>
          </cell>
          <cell r="T99">
            <v>5692.5226749035082</v>
          </cell>
          <cell r="U99">
            <v>69733.402767567983</v>
          </cell>
          <cell r="V99">
            <v>112996.83803090737</v>
          </cell>
          <cell r="W99">
            <v>111.74193548387096</v>
          </cell>
          <cell r="X99">
            <v>43263.435263339372</v>
          </cell>
          <cell r="Y99">
            <v>0.38287297252960101</v>
          </cell>
          <cell r="Z99">
            <v>0.44292860391086852</v>
          </cell>
          <cell r="AA99">
            <v>2.3042850303115232</v>
          </cell>
          <cell r="AB99">
            <v>19.956697459584298</v>
          </cell>
          <cell r="AC99">
            <v>100</v>
          </cell>
        </row>
        <row r="100">
          <cell r="A100">
            <v>517553</v>
          </cell>
          <cell r="B100">
            <v>8</v>
          </cell>
          <cell r="C100">
            <v>51</v>
          </cell>
          <cell r="D100">
            <v>7553</v>
          </cell>
          <cell r="E100">
            <v>145</v>
          </cell>
          <cell r="F100" t="str">
            <v>MSTW SWEET PEA 250 CT KING PILLOWCASE</v>
          </cell>
          <cell r="G100">
            <v>21.578151436031334</v>
          </cell>
          <cell r="H100">
            <v>13.4</v>
          </cell>
          <cell r="I100">
            <v>22.99</v>
          </cell>
          <cell r="J100">
            <v>438</v>
          </cell>
          <cell r="K100">
            <v>1</v>
          </cell>
          <cell r="L100">
            <v>1915</v>
          </cell>
          <cell r="M100">
            <v>31</v>
          </cell>
          <cell r="N100">
            <v>2458</v>
          </cell>
          <cell r="O100">
            <v>5.6118721461187215</v>
          </cell>
          <cell r="P100">
            <v>4</v>
          </cell>
          <cell r="Q100">
            <v>23476.799999999999</v>
          </cell>
          <cell r="R100">
            <v>32937.200000000004</v>
          </cell>
          <cell r="S100">
            <v>56509.42</v>
          </cell>
          <cell r="T100">
            <v>3146.992183152488</v>
          </cell>
          <cell r="U100">
            <v>42169.695254243343</v>
          </cell>
          <cell r="V100">
            <v>67906.273896071245</v>
          </cell>
          <cell r="W100">
            <v>61.774193548387096</v>
          </cell>
          <cell r="X100">
            <v>26051.277860143178</v>
          </cell>
          <cell r="Y100">
            <v>0.38363580219427101</v>
          </cell>
          <cell r="Z100">
            <v>0.41713788603740753</v>
          </cell>
          <cell r="AA100">
            <v>1.2016806029166684</v>
          </cell>
          <cell r="AB100">
            <v>39.790078328981721</v>
          </cell>
          <cell r="AC100">
            <v>60</v>
          </cell>
        </row>
        <row r="101">
          <cell r="F101" t="str">
            <v>SWEET PEA 250 TOTAL</v>
          </cell>
          <cell r="H101">
            <v>13.582541910102464</v>
          </cell>
          <cell r="I101">
            <v>25.715022753295557</v>
          </cell>
          <cell r="K101">
            <v>11</v>
          </cell>
          <cell r="L101">
            <v>33885</v>
          </cell>
          <cell r="N101">
            <v>34061</v>
          </cell>
          <cell r="O101">
            <v>77.764840182648399</v>
          </cell>
          <cell r="P101">
            <v>44</v>
          </cell>
          <cell r="Q101">
            <v>256738.08</v>
          </cell>
          <cell r="R101">
            <v>462634.96</v>
          </cell>
          <cell r="S101">
            <v>875879.39</v>
          </cell>
          <cell r="T101">
            <v>55684.506593275233</v>
          </cell>
          <cell r="U101">
            <v>668942.86663543049</v>
          </cell>
          <cell r="V101">
            <v>1112305.9647396833</v>
          </cell>
          <cell r="W101">
            <v>1093.064516129032</v>
          </cell>
          <cell r="X101">
            <v>482391.76649211923</v>
          </cell>
          <cell r="Y101">
            <v>0.43368621744738645</v>
          </cell>
          <cell r="Z101">
            <v>0.47180517628117724</v>
          </cell>
          <cell r="AA101">
            <v>1.2699305149076328</v>
          </cell>
          <cell r="AB101">
            <v>31.161015198465407</v>
          </cell>
          <cell r="AC101">
            <v>910</v>
          </cell>
        </row>
        <row r="102">
          <cell r="A102">
            <v>517311</v>
          </cell>
          <cell r="B102">
            <v>8</v>
          </cell>
          <cell r="C102">
            <v>51</v>
          </cell>
          <cell r="D102">
            <v>7311</v>
          </cell>
          <cell r="E102">
            <v>145</v>
          </cell>
          <cell r="F102" t="str">
            <v>MSTW BUTTER 250 CT TWIN FLAT SHEET</v>
          </cell>
          <cell r="G102">
            <v>8.9151032924467408</v>
          </cell>
          <cell r="H102">
            <v>7.74</v>
          </cell>
          <cell r="I102">
            <v>9.99</v>
          </cell>
          <cell r="J102">
            <v>2161</v>
          </cell>
          <cell r="K102">
            <v>1</v>
          </cell>
          <cell r="L102">
            <v>18588</v>
          </cell>
          <cell r="M102">
            <v>46</v>
          </cell>
          <cell r="N102">
            <v>10840</v>
          </cell>
          <cell r="O102">
            <v>5.0161962054604352</v>
          </cell>
          <cell r="P102">
            <v>4</v>
          </cell>
          <cell r="Q102">
            <v>66904.56</v>
          </cell>
          <cell r="R102">
            <v>83901.6</v>
          </cell>
          <cell r="S102">
            <v>108291.6</v>
          </cell>
          <cell r="T102">
            <v>20585.594411551734</v>
          </cell>
          <cell r="U102">
            <v>159332.50074541042</v>
          </cell>
          <cell r="V102">
            <v>183522.70051539809</v>
          </cell>
          <cell r="W102">
            <v>404.08695652173913</v>
          </cell>
          <cell r="X102">
            <v>34277.141031647967</v>
          </cell>
          <cell r="Y102">
            <v>0.18677330344085699</v>
          </cell>
          <cell r="Z102">
            <v>0.22522522522522526</v>
          </cell>
          <cell r="AA102">
            <v>1.694708550943915</v>
          </cell>
          <cell r="AB102">
            <v>26.825909188723909</v>
          </cell>
          <cell r="AC102">
            <v>340</v>
          </cell>
        </row>
        <row r="103">
          <cell r="A103">
            <v>517312</v>
          </cell>
          <cell r="B103">
            <v>8</v>
          </cell>
          <cell r="C103">
            <v>51</v>
          </cell>
          <cell r="D103">
            <v>7312</v>
          </cell>
          <cell r="E103">
            <v>145</v>
          </cell>
          <cell r="F103" t="str">
            <v>MSTW BUTTER 250 CT TWIN FITTED SHEET</v>
          </cell>
          <cell r="G103">
            <v>8.9399015996921563</v>
          </cell>
          <cell r="H103">
            <v>7.74</v>
          </cell>
          <cell r="I103">
            <v>9.99</v>
          </cell>
          <cell r="J103">
            <v>2161</v>
          </cell>
          <cell r="K103">
            <v>1</v>
          </cell>
          <cell r="L103">
            <v>18191</v>
          </cell>
          <cell r="M103">
            <v>46</v>
          </cell>
          <cell r="N103">
            <v>10850</v>
          </cell>
          <cell r="O103">
            <v>5.0208236927348446</v>
          </cell>
          <cell r="P103">
            <v>4</v>
          </cell>
          <cell r="Q103">
            <v>66904.56</v>
          </cell>
          <cell r="R103">
            <v>83979</v>
          </cell>
          <cell r="S103">
            <v>108391.5</v>
          </cell>
          <cell r="T103">
            <v>20145.930059206887</v>
          </cell>
          <cell r="U103">
            <v>155929.49865826132</v>
          </cell>
          <cell r="V103">
            <v>180102.63236358995</v>
          </cell>
          <cell r="W103">
            <v>395.45652173913044</v>
          </cell>
          <cell r="X103">
            <v>34044.639434339952</v>
          </cell>
          <cell r="Y103">
            <v>0.18902910516938401</v>
          </cell>
          <cell r="Z103">
            <v>0.22522522522522526</v>
          </cell>
          <cell r="AA103">
            <v>1.6615936892061642</v>
          </cell>
          <cell r="AB103">
            <v>27.436644494530263</v>
          </cell>
          <cell r="AC103">
            <v>330</v>
          </cell>
        </row>
        <row r="104">
          <cell r="A104">
            <v>517321</v>
          </cell>
          <cell r="B104">
            <v>8</v>
          </cell>
          <cell r="C104">
            <v>51</v>
          </cell>
          <cell r="D104">
            <v>7321</v>
          </cell>
          <cell r="E104">
            <v>145</v>
          </cell>
          <cell r="F104" t="str">
            <v>MSTW BUTTER 250 CT FULL FLAT SHEET</v>
          </cell>
          <cell r="G104">
            <v>19.817595502901352</v>
          </cell>
          <cell r="H104">
            <v>10.78</v>
          </cell>
          <cell r="I104">
            <v>22.99</v>
          </cell>
          <cell r="J104">
            <v>2161</v>
          </cell>
          <cell r="K104">
            <v>1</v>
          </cell>
          <cell r="L104">
            <v>8272</v>
          </cell>
          <cell r="M104">
            <v>46</v>
          </cell>
          <cell r="N104">
            <v>11150</v>
          </cell>
          <cell r="O104">
            <v>5.1596483109671452</v>
          </cell>
          <cell r="P104">
            <v>4</v>
          </cell>
          <cell r="Q104">
            <v>93182.319999999992</v>
          </cell>
          <cell r="R104">
            <v>120197</v>
          </cell>
          <cell r="S104">
            <v>256338.49999999997</v>
          </cell>
          <cell r="T104">
            <v>9160.9660518805649</v>
          </cell>
          <cell r="U104">
            <v>98755.214039272483</v>
          </cell>
          <cell r="V104">
            <v>181548.31963198024</v>
          </cell>
          <cell r="W104">
            <v>179.82608695652175</v>
          </cell>
          <cell r="X104">
            <v>89938.65911317445</v>
          </cell>
          <cell r="Y104">
            <v>0.49539791552734103</v>
          </cell>
          <cell r="Z104">
            <v>0.53110047846889952</v>
          </cell>
          <cell r="AA104">
            <v>0.7082366465902713</v>
          </cell>
          <cell r="AB104">
            <v>62.004352030947771</v>
          </cell>
          <cell r="AC104">
            <v>150</v>
          </cell>
        </row>
        <row r="105">
          <cell r="A105">
            <v>517322</v>
          </cell>
          <cell r="B105">
            <v>8</v>
          </cell>
          <cell r="C105">
            <v>51</v>
          </cell>
          <cell r="D105">
            <v>7322</v>
          </cell>
          <cell r="E105">
            <v>145</v>
          </cell>
          <cell r="F105" t="str">
            <v>MSTW BUTTER 250 CT FULL FITTED SHEET</v>
          </cell>
          <cell r="G105">
            <v>19.860862728871417</v>
          </cell>
          <cell r="H105">
            <v>10.78</v>
          </cell>
          <cell r="I105">
            <v>22.99</v>
          </cell>
          <cell r="J105">
            <v>2161</v>
          </cell>
          <cell r="K105">
            <v>1</v>
          </cell>
          <cell r="L105">
            <v>9667</v>
          </cell>
          <cell r="M105">
            <v>46</v>
          </cell>
          <cell r="N105">
            <v>10347</v>
          </cell>
          <cell r="O105">
            <v>4.788061082832022</v>
          </cell>
          <cell r="P105">
            <v>4</v>
          </cell>
          <cell r="Q105">
            <v>93182.319999999992</v>
          </cell>
          <cell r="R105">
            <v>111540.65999999999</v>
          </cell>
          <cell r="S105">
            <v>237877.52999999997</v>
          </cell>
          <cell r="T105">
            <v>10705.882352941177</v>
          </cell>
          <cell r="U105">
            <v>115409.41176470587</v>
          </cell>
          <cell r="V105">
            <v>212628.05980321165</v>
          </cell>
          <cell r="W105">
            <v>210.15217391304347</v>
          </cell>
          <cell r="X105">
            <v>105569.23627379983</v>
          </cell>
          <cell r="Y105">
            <v>0.49649719971815898</v>
          </cell>
          <cell r="Z105">
            <v>0.53110047846889952</v>
          </cell>
          <cell r="AA105">
            <v>0.89385516909987961</v>
          </cell>
          <cell r="AB105">
            <v>49.235750491362367</v>
          </cell>
          <cell r="AC105">
            <v>180</v>
          </cell>
        </row>
        <row r="106">
          <cell r="A106">
            <v>517331</v>
          </cell>
          <cell r="B106">
            <v>8</v>
          </cell>
          <cell r="C106">
            <v>51</v>
          </cell>
          <cell r="D106">
            <v>7331</v>
          </cell>
          <cell r="E106">
            <v>145</v>
          </cell>
          <cell r="F106" t="str">
            <v>MSTW BUTTER 250 CT QUEEN FLAT SHEET</v>
          </cell>
          <cell r="G106">
            <v>29.743844989730839</v>
          </cell>
          <cell r="H106">
            <v>16.02</v>
          </cell>
          <cell r="I106">
            <v>32.99</v>
          </cell>
          <cell r="J106">
            <v>2161</v>
          </cell>
          <cell r="K106">
            <v>1</v>
          </cell>
          <cell r="L106">
            <v>9251</v>
          </cell>
          <cell r="M106">
            <v>46</v>
          </cell>
          <cell r="N106">
            <v>11521</v>
          </cell>
          <cell r="O106">
            <v>5.3313280888477559</v>
          </cell>
          <cell r="P106">
            <v>4</v>
          </cell>
          <cell r="Q106">
            <v>138476.88</v>
          </cell>
          <cell r="R106">
            <v>184566.41999999998</v>
          </cell>
          <cell r="S106">
            <v>380077.79000000004</v>
          </cell>
          <cell r="T106">
            <v>10245.176129829195</v>
          </cell>
          <cell r="U106">
            <v>164127.7215998637</v>
          </cell>
          <cell r="V106">
            <v>304730.93069813011</v>
          </cell>
          <cell r="W106">
            <v>201.10869565217391</v>
          </cell>
          <cell r="X106">
            <v>156175.87681560681</v>
          </cell>
          <cell r="Y106">
            <v>0.51250418347035598</v>
          </cell>
          <cell r="Z106">
            <v>0.51439830251591401</v>
          </cell>
          <cell r="AA106">
            <v>0.801759373253907</v>
          </cell>
          <cell r="AB106">
            <v>57.287428386120418</v>
          </cell>
          <cell r="AC106">
            <v>170</v>
          </cell>
        </row>
        <row r="107">
          <cell r="A107">
            <v>517332</v>
          </cell>
          <cell r="B107">
            <v>8</v>
          </cell>
          <cell r="C107">
            <v>51</v>
          </cell>
          <cell r="D107">
            <v>7332</v>
          </cell>
          <cell r="E107">
            <v>145</v>
          </cell>
          <cell r="F107" t="str">
            <v>MSTW BUTTER 250 CT QUEEN FITTED SHEET</v>
          </cell>
          <cell r="G107">
            <v>29.855046012269941</v>
          </cell>
          <cell r="H107">
            <v>16.02</v>
          </cell>
          <cell r="I107">
            <v>32.99</v>
          </cell>
          <cell r="J107">
            <v>2161</v>
          </cell>
          <cell r="K107">
            <v>1</v>
          </cell>
          <cell r="L107">
            <v>11084</v>
          </cell>
          <cell r="M107">
            <v>46</v>
          </cell>
          <cell r="N107">
            <v>10301</v>
          </cell>
          <cell r="O107">
            <v>4.7667746413697358</v>
          </cell>
          <cell r="P107">
            <v>4</v>
          </cell>
          <cell r="Q107">
            <v>138476.88</v>
          </cell>
          <cell r="R107">
            <v>165022.01999999999</v>
          </cell>
          <cell r="S107">
            <v>339829.99000000005</v>
          </cell>
          <cell r="T107">
            <v>12275.162925416365</v>
          </cell>
          <cell r="U107">
            <v>196648.11006517016</v>
          </cell>
          <cell r="V107">
            <v>366475.55394641566</v>
          </cell>
          <cell r="W107">
            <v>240.95652173913044</v>
          </cell>
          <cell r="X107">
            <v>188485.69152787817</v>
          </cell>
          <cell r="Y107">
            <v>0.51431995803855901</v>
          </cell>
          <cell r="Z107">
            <v>0.51439830251591401</v>
          </cell>
          <cell r="AA107">
            <v>1.0784085122870279</v>
          </cell>
          <cell r="AB107">
            <v>42.750451100685673</v>
          </cell>
          <cell r="AC107">
            <v>200</v>
          </cell>
        </row>
        <row r="108">
          <cell r="A108">
            <v>517341</v>
          </cell>
          <cell r="B108">
            <v>8</v>
          </cell>
          <cell r="C108">
            <v>51</v>
          </cell>
          <cell r="D108">
            <v>7341</v>
          </cell>
          <cell r="E108">
            <v>145</v>
          </cell>
          <cell r="F108" t="str">
            <v>MSTW BUTTER 250 CT KING FLAT SHEET</v>
          </cell>
          <cell r="G108">
            <v>34.504188841201717</v>
          </cell>
          <cell r="H108">
            <v>20.48</v>
          </cell>
          <cell r="I108">
            <v>37.99</v>
          </cell>
          <cell r="J108">
            <v>2161</v>
          </cell>
          <cell r="K108">
            <v>1</v>
          </cell>
          <cell r="L108">
            <v>3495</v>
          </cell>
          <cell r="M108">
            <v>46</v>
          </cell>
          <cell r="N108">
            <v>10139</v>
          </cell>
          <cell r="O108">
            <v>4.6918093475242939</v>
          </cell>
          <cell r="P108">
            <v>4</v>
          </cell>
          <cell r="Q108">
            <v>177029.12</v>
          </cell>
          <cell r="R108">
            <v>207646.72</v>
          </cell>
          <cell r="S108">
            <v>385180.61000000004</v>
          </cell>
          <cell r="T108">
            <v>3870.5967542701369</v>
          </cell>
          <cell r="U108">
            <v>79269.821527452412</v>
          </cell>
          <cell r="V108">
            <v>133551.80133747924</v>
          </cell>
          <cell r="W108">
            <v>75.978260869565219</v>
          </cell>
          <cell r="X108">
            <v>60010.463006346625</v>
          </cell>
          <cell r="Y108">
            <v>0.44934222081140601</v>
          </cell>
          <cell r="Z108">
            <v>0.4609107659910503</v>
          </cell>
          <cell r="AA108">
            <v>0.34672514106428987</v>
          </cell>
          <cell r="AB108">
            <v>133.44606580829756</v>
          </cell>
          <cell r="AC108">
            <v>70</v>
          </cell>
        </row>
        <row r="109">
          <cell r="A109">
            <v>517342</v>
          </cell>
          <cell r="B109">
            <v>8</v>
          </cell>
          <cell r="C109">
            <v>51</v>
          </cell>
          <cell r="D109">
            <v>7342</v>
          </cell>
          <cell r="E109">
            <v>145</v>
          </cell>
          <cell r="F109" t="str">
            <v>MSTW BUTTER 250 CT KING FITTED SHEET</v>
          </cell>
          <cell r="G109">
            <v>33.865119953189001</v>
          </cell>
          <cell r="H109">
            <v>20.48</v>
          </cell>
          <cell r="I109">
            <v>37.99</v>
          </cell>
          <cell r="J109">
            <v>2161</v>
          </cell>
          <cell r="K109">
            <v>1</v>
          </cell>
          <cell r="L109">
            <v>3418</v>
          </cell>
          <cell r="M109">
            <v>46</v>
          </cell>
          <cell r="N109">
            <v>10054</v>
          </cell>
          <cell r="O109">
            <v>4.6524757056918089</v>
          </cell>
          <cell r="P109">
            <v>4</v>
          </cell>
          <cell r="Q109">
            <v>177029.12</v>
          </cell>
          <cell r="R109">
            <v>205905.92000000001</v>
          </cell>
          <cell r="S109">
            <v>381951.46</v>
          </cell>
          <cell r="T109">
            <v>3785.3218043191205</v>
          </cell>
          <cell r="U109">
            <v>77523.390552455588</v>
          </cell>
          <cell r="V109">
            <v>128190.37696468884</v>
          </cell>
          <cell r="W109">
            <v>74.304347826086953</v>
          </cell>
          <cell r="X109">
            <v>56269.262682625624</v>
          </cell>
          <cell r="Y109">
            <v>0.43895075445581599</v>
          </cell>
          <cell r="Z109">
            <v>0.4609107659910503</v>
          </cell>
          <cell r="AA109">
            <v>0.33561954957493506</v>
          </cell>
          <cell r="AB109">
            <v>135.30836746635461</v>
          </cell>
          <cell r="AC109">
            <v>70</v>
          </cell>
        </row>
        <row r="110">
          <cell r="A110">
            <v>517351</v>
          </cell>
          <cell r="B110">
            <v>8</v>
          </cell>
          <cell r="C110">
            <v>51</v>
          </cell>
          <cell r="D110">
            <v>7351</v>
          </cell>
          <cell r="E110">
            <v>145</v>
          </cell>
          <cell r="F110" t="str">
            <v>MSTW BUTTER 250 CT STANDARD PILLOWCASE</v>
          </cell>
          <cell r="G110">
            <v>17.269899678624164</v>
          </cell>
          <cell r="H110">
            <v>10.85</v>
          </cell>
          <cell r="I110">
            <v>19.989999999999998</v>
          </cell>
          <cell r="J110">
            <v>2161</v>
          </cell>
          <cell r="K110">
            <v>1</v>
          </cell>
          <cell r="L110">
            <v>23026</v>
          </cell>
          <cell r="M110">
            <v>46</v>
          </cell>
          <cell r="N110">
            <v>14548</v>
          </cell>
          <cell r="O110">
            <v>6.7320684868116611</v>
          </cell>
          <cell r="P110">
            <v>4</v>
          </cell>
          <cell r="Q110">
            <v>93787.4</v>
          </cell>
          <cell r="R110">
            <v>157845.79999999999</v>
          </cell>
          <cell r="S110">
            <v>290814.51999999996</v>
          </cell>
          <cell r="T110">
            <v>25500.532436001195</v>
          </cell>
          <cell r="U110">
            <v>276680.77693061298</v>
          </cell>
          <cell r="V110">
            <v>440391.63692124211</v>
          </cell>
          <cell r="W110">
            <v>500.56521739130437</v>
          </cell>
          <cell r="X110">
            <v>171361.01972142939</v>
          </cell>
          <cell r="Y110">
            <v>0.38911052198767099</v>
          </cell>
          <cell r="Z110">
            <v>0.45722861430715356</v>
          </cell>
          <cell r="AA110">
            <v>1.5143385444483384</v>
          </cell>
          <cell r="AB110">
            <v>29.063146008859547</v>
          </cell>
          <cell r="AC110">
            <v>420</v>
          </cell>
        </row>
        <row r="111">
          <cell r="A111">
            <v>517352</v>
          </cell>
          <cell r="B111">
            <v>8</v>
          </cell>
          <cell r="C111">
            <v>51</v>
          </cell>
          <cell r="D111">
            <v>7352</v>
          </cell>
          <cell r="E111">
            <v>145</v>
          </cell>
          <cell r="F111" t="str">
            <v>MSTW BUTTER 250 CT QUEEN PILLOWCASE</v>
          </cell>
          <cell r="G111">
            <v>19.388542647335719</v>
          </cell>
          <cell r="H111">
            <v>12.25</v>
          </cell>
          <cell r="I111">
            <v>21.99</v>
          </cell>
          <cell r="J111">
            <v>2161</v>
          </cell>
          <cell r="K111">
            <v>1</v>
          </cell>
          <cell r="L111">
            <v>10622</v>
          </cell>
          <cell r="M111">
            <v>46</v>
          </cell>
          <cell r="N111">
            <v>13619</v>
          </cell>
          <cell r="O111">
            <v>6.3021749190189729</v>
          </cell>
          <cell r="P111">
            <v>4</v>
          </cell>
          <cell r="Q111">
            <v>105889</v>
          </cell>
          <cell r="R111">
            <v>166832.75</v>
          </cell>
          <cell r="S111">
            <v>299481.81</v>
          </cell>
          <cell r="T111">
            <v>11763.51322571027</v>
          </cell>
          <cell r="U111">
            <v>144103.03701495082</v>
          </cell>
          <cell r="V111">
            <v>228077.37785918135</v>
          </cell>
          <cell r="W111">
            <v>230.91304347826087</v>
          </cell>
          <cell r="X111">
            <v>83974.340844230566</v>
          </cell>
          <cell r="Y111">
            <v>0.36818355959913601</v>
          </cell>
          <cell r="Z111">
            <v>0.44292860391086852</v>
          </cell>
          <cell r="AA111">
            <v>0.76157339191712958</v>
          </cell>
          <cell r="AB111">
            <v>58.978911692713233</v>
          </cell>
          <cell r="AC111">
            <v>200</v>
          </cell>
        </row>
        <row r="112">
          <cell r="A112">
            <v>517353</v>
          </cell>
          <cell r="B112">
            <v>8</v>
          </cell>
          <cell r="C112">
            <v>51</v>
          </cell>
          <cell r="D112">
            <v>7353</v>
          </cell>
          <cell r="E112">
            <v>145</v>
          </cell>
          <cell r="F112" t="str">
            <v>MSTW BUTTER 250 CT KING PILLOWCASE</v>
          </cell>
          <cell r="G112">
            <v>21.185332472562944</v>
          </cell>
          <cell r="H112">
            <v>13.4</v>
          </cell>
          <cell r="I112">
            <v>22.99</v>
          </cell>
          <cell r="J112">
            <v>2161</v>
          </cell>
          <cell r="K112">
            <v>1</v>
          </cell>
          <cell r="L112">
            <v>4647</v>
          </cell>
          <cell r="M112">
            <v>46</v>
          </cell>
          <cell r="N112">
            <v>11669</v>
          </cell>
          <cell r="O112">
            <v>5.3998149005090239</v>
          </cell>
          <cell r="P112">
            <v>4</v>
          </cell>
          <cell r="Q112">
            <v>115829.6</v>
          </cell>
          <cell r="R112">
            <v>156364.6</v>
          </cell>
          <cell r="S112">
            <v>268270.31</v>
          </cell>
          <cell r="T112">
            <v>5146.3986028879335</v>
          </cell>
          <cell r="U112">
            <v>68961.741278698304</v>
          </cell>
          <cell r="V112">
            <v>109028.1654385143</v>
          </cell>
          <cell r="W112">
            <v>101.02173913043478</v>
          </cell>
          <cell r="X112">
            <v>40581.064020104786</v>
          </cell>
          <cell r="Y112">
            <v>0.37220716185479802</v>
          </cell>
          <cell r="Z112">
            <v>0.41713788603740753</v>
          </cell>
          <cell r="AA112">
            <v>0.40641159820672779</v>
          </cell>
          <cell r="AB112">
            <v>115.50979126318055</v>
          </cell>
          <cell r="AC112">
            <v>90</v>
          </cell>
        </row>
        <row r="113">
          <cell r="F113" t="str">
            <v>BUTTER 250 TOTAL</v>
          </cell>
          <cell r="H113">
            <v>13.146423407284185</v>
          </cell>
          <cell r="I113">
            <v>24.444613797405591</v>
          </cell>
          <cell r="K113">
            <v>11</v>
          </cell>
          <cell r="L113">
            <v>120261</v>
          </cell>
          <cell r="N113">
            <v>125038</v>
          </cell>
          <cell r="O113">
            <v>57.861175381767694</v>
          </cell>
          <cell r="P113">
            <v>44</v>
          </cell>
          <cell r="Q113">
            <v>1266691.7600000002</v>
          </cell>
          <cell r="R113">
            <v>1643802.49</v>
          </cell>
          <cell r="S113">
            <v>3056505.62</v>
          </cell>
          <cell r="T113">
            <v>133185.07475401458</v>
          </cell>
          <cell r="U113">
            <v>1536741.2241768539</v>
          </cell>
          <cell r="V113">
            <v>2468247.5554798311</v>
          </cell>
          <cell r="W113">
            <v>2614.3695652173919</v>
          </cell>
          <cell r="X113">
            <v>1020687.3944711844</v>
          </cell>
          <cell r="Y113">
            <v>0.41352715703298293</v>
          </cell>
          <cell r="Z113">
            <v>0.46219549565231954</v>
          </cell>
          <cell r="AA113">
            <v>0.80753902081156026</v>
          </cell>
          <cell r="AB113">
            <v>47.827209153424626</v>
          </cell>
          <cell r="AC113">
            <v>2170</v>
          </cell>
        </row>
        <row r="114">
          <cell r="A114">
            <v>517411</v>
          </cell>
          <cell r="B114">
            <v>8</v>
          </cell>
          <cell r="C114">
            <v>51</v>
          </cell>
          <cell r="D114">
            <v>7411</v>
          </cell>
          <cell r="E114">
            <v>145</v>
          </cell>
          <cell r="F114" t="str">
            <v>MSTW HYDRANGEA 250 CT TWIN FLAT SHEET</v>
          </cell>
          <cell r="G114">
            <v>8.9081896021042031</v>
          </cell>
          <cell r="H114">
            <v>7.74</v>
          </cell>
          <cell r="I114">
            <v>9.99</v>
          </cell>
          <cell r="J114">
            <v>2161</v>
          </cell>
          <cell r="K114">
            <v>1</v>
          </cell>
          <cell r="L114">
            <v>17869</v>
          </cell>
          <cell r="M114">
            <v>46</v>
          </cell>
          <cell r="N114">
            <v>12939</v>
          </cell>
          <cell r="O114">
            <v>5.9875057843590929</v>
          </cell>
          <cell r="P114">
            <v>4</v>
          </cell>
          <cell r="Q114">
            <v>66904.56</v>
          </cell>
          <cell r="R114">
            <v>100147.86</v>
          </cell>
          <cell r="S114">
            <v>129260.61</v>
          </cell>
          <cell r="T114">
            <v>19789.325723048092</v>
          </cell>
          <cell r="U114">
            <v>153169.38109639223</v>
          </cell>
          <cell r="V114">
            <v>176287.06563871025</v>
          </cell>
          <cell r="W114">
            <v>388.45652173913044</v>
          </cell>
          <cell r="X114">
            <v>32814.454146611548</v>
          </cell>
          <cell r="Y114">
            <v>0.18614215414908999</v>
          </cell>
          <cell r="Z114">
            <v>0.22522522522522526</v>
          </cell>
          <cell r="AA114">
            <v>1.363811184541913</v>
          </cell>
          <cell r="AB114">
            <v>33.30874699199731</v>
          </cell>
          <cell r="AC114">
            <v>330</v>
          </cell>
        </row>
        <row r="115">
          <cell r="A115">
            <v>517412</v>
          </cell>
          <cell r="B115">
            <v>8</v>
          </cell>
          <cell r="C115">
            <v>51</v>
          </cell>
          <cell r="D115">
            <v>7412</v>
          </cell>
          <cell r="E115">
            <v>145</v>
          </cell>
          <cell r="F115" t="str">
            <v>MSTW HYDRANGEA 250 CT TWIN FITTED SHEET</v>
          </cell>
          <cell r="G115">
            <v>8.9307527105921594</v>
          </cell>
          <cell r="H115">
            <v>7.74</v>
          </cell>
          <cell r="I115">
            <v>9.99</v>
          </cell>
          <cell r="J115">
            <v>2161</v>
          </cell>
          <cell r="K115">
            <v>1</v>
          </cell>
          <cell r="L115">
            <v>19184</v>
          </cell>
          <cell r="M115">
            <v>46</v>
          </cell>
          <cell r="N115">
            <v>9983</v>
          </cell>
          <cell r="O115">
            <v>4.6196205460434987</v>
          </cell>
          <cell r="P115">
            <v>4</v>
          </cell>
          <cell r="Q115">
            <v>66904.56</v>
          </cell>
          <cell r="R115">
            <v>77268.42</v>
          </cell>
          <cell r="S115">
            <v>99730.17</v>
          </cell>
          <cell r="T115">
            <v>21245.644673510244</v>
          </cell>
          <cell r="U115">
            <v>164441.28977296929</v>
          </cell>
          <cell r="V115">
            <v>189739.59875622948</v>
          </cell>
          <cell r="W115">
            <v>417.04347826086956</v>
          </cell>
          <cell r="X115">
            <v>35708.674873280106</v>
          </cell>
          <cell r="Y115">
            <v>0.18819832606032499</v>
          </cell>
          <cell r="Z115">
            <v>0.22522522522522526</v>
          </cell>
          <cell r="AA115">
            <v>1.9025295831364719</v>
          </cell>
          <cell r="AB115">
            <v>23.93755212677231</v>
          </cell>
          <cell r="AC115">
            <v>350</v>
          </cell>
        </row>
        <row r="116">
          <cell r="A116">
            <v>517421</v>
          </cell>
          <cell r="B116">
            <v>8</v>
          </cell>
          <cell r="C116">
            <v>51</v>
          </cell>
          <cell r="D116">
            <v>7421</v>
          </cell>
          <cell r="E116">
            <v>145</v>
          </cell>
          <cell r="F116" t="str">
            <v>MSTW HYDRANGEA 250 CT FULL FLAT SHEET</v>
          </cell>
          <cell r="G116">
            <v>19.727312705567062</v>
          </cell>
          <cell r="H116">
            <v>10.78</v>
          </cell>
          <cell r="I116">
            <v>22.99</v>
          </cell>
          <cell r="J116">
            <v>2161</v>
          </cell>
          <cell r="K116">
            <v>1</v>
          </cell>
          <cell r="L116">
            <v>8209</v>
          </cell>
          <cell r="M116">
            <v>46</v>
          </cell>
          <cell r="N116">
            <v>11396</v>
          </cell>
          <cell r="O116">
            <v>5.2734844979176305</v>
          </cell>
          <cell r="P116">
            <v>4</v>
          </cell>
          <cell r="Q116">
            <v>93182.319999999992</v>
          </cell>
          <cell r="R116">
            <v>122848.87999999999</v>
          </cell>
          <cell r="S116">
            <v>261994.03999999998</v>
          </cell>
          <cell r="T116">
            <v>9091.1956382842782</v>
          </cell>
          <cell r="U116">
            <v>98003.088980704517</v>
          </cell>
          <cell r="V116">
            <v>179344.85922392129</v>
          </cell>
          <cell r="W116">
            <v>178.45652173913044</v>
          </cell>
          <cell r="X116">
            <v>88432.902841078583</v>
          </cell>
          <cell r="Y116">
            <v>0.49308858488475299</v>
          </cell>
          <cell r="Z116">
            <v>0.53110047846889952</v>
          </cell>
          <cell r="AA116">
            <v>0.68453793538174112</v>
          </cell>
          <cell r="AB116">
            <v>63.858691679863561</v>
          </cell>
          <cell r="AC116">
            <v>150</v>
          </cell>
        </row>
        <row r="117">
          <cell r="A117">
            <v>517422</v>
          </cell>
          <cell r="B117">
            <v>8</v>
          </cell>
          <cell r="C117">
            <v>51</v>
          </cell>
          <cell r="D117">
            <v>7422</v>
          </cell>
          <cell r="E117">
            <v>145</v>
          </cell>
          <cell r="F117" t="str">
            <v>MSTW HYDRANGEA 250 CT FULL FITTED SHEET</v>
          </cell>
          <cell r="G117">
            <v>19.906303768947151</v>
          </cell>
          <cell r="H117">
            <v>10.78</v>
          </cell>
          <cell r="I117">
            <v>22.99</v>
          </cell>
          <cell r="J117">
            <v>2161</v>
          </cell>
          <cell r="K117">
            <v>1</v>
          </cell>
          <cell r="L117">
            <v>9764</v>
          </cell>
          <cell r="M117">
            <v>46</v>
          </cell>
          <cell r="N117">
            <v>11027</v>
          </cell>
          <cell r="O117">
            <v>5.102730217491902</v>
          </cell>
          <cell r="P117">
            <v>4</v>
          </cell>
          <cell r="Q117">
            <v>93182.319999999992</v>
          </cell>
          <cell r="R117">
            <v>118871.06</v>
          </cell>
          <cell r="S117">
            <v>253510.72999999998</v>
          </cell>
          <cell r="T117">
            <v>10813.306640541809</v>
          </cell>
          <cell r="U117">
            <v>116567.4455850407</v>
          </cell>
          <cell r="V117">
            <v>215252.96673339864</v>
          </cell>
          <cell r="W117">
            <v>212.2608695652174</v>
          </cell>
          <cell r="X117">
            <v>107119.90032798049</v>
          </cell>
          <cell r="Y117">
            <v>0.49764656884220199</v>
          </cell>
          <cell r="Z117">
            <v>0.53110047846889952</v>
          </cell>
          <cell r="AA117">
            <v>0.84908818941667152</v>
          </cell>
          <cell r="AB117">
            <v>51.95022531749283</v>
          </cell>
          <cell r="AC117">
            <v>180</v>
          </cell>
        </row>
        <row r="118">
          <cell r="A118">
            <v>517431</v>
          </cell>
          <cell r="B118">
            <v>8</v>
          </cell>
          <cell r="C118">
            <v>51</v>
          </cell>
          <cell r="D118">
            <v>7431</v>
          </cell>
          <cell r="E118">
            <v>145</v>
          </cell>
          <cell r="F118" t="str">
            <v>MSTW HYDRANGEA 250 CT QUEEN FLAT SHEET</v>
          </cell>
          <cell r="G118">
            <v>29.727551703526601</v>
          </cell>
          <cell r="H118">
            <v>16.02</v>
          </cell>
          <cell r="I118">
            <v>32.99</v>
          </cell>
          <cell r="J118">
            <v>2161</v>
          </cell>
          <cell r="K118">
            <v>1</v>
          </cell>
          <cell r="L118">
            <v>8365</v>
          </cell>
          <cell r="M118">
            <v>46</v>
          </cell>
          <cell r="N118">
            <v>11974</v>
          </cell>
          <cell r="O118">
            <v>5.5409532623785287</v>
          </cell>
          <cell r="P118">
            <v>4</v>
          </cell>
          <cell r="Q118">
            <v>138476.88</v>
          </cell>
          <cell r="R118">
            <v>191823.47999999998</v>
          </cell>
          <cell r="S118">
            <v>395022.26</v>
          </cell>
          <cell r="T118">
            <v>9263.9604719512718</v>
          </cell>
          <cell r="U118">
            <v>148408.64676065938</v>
          </cell>
          <cell r="V118">
            <v>275394.8639093581</v>
          </cell>
          <cell r="W118">
            <v>181.84782608695653</v>
          </cell>
          <cell r="X118">
            <v>141067.43706606474</v>
          </cell>
          <cell r="Y118">
            <v>0.51223699332495498</v>
          </cell>
          <cell r="Z118">
            <v>0.51439830251591401</v>
          </cell>
          <cell r="AA118">
            <v>0.69716289889424987</v>
          </cell>
          <cell r="AB118">
            <v>65.846264196054989</v>
          </cell>
          <cell r="AC118">
            <v>160</v>
          </cell>
        </row>
        <row r="119">
          <cell r="A119">
            <v>517432</v>
          </cell>
          <cell r="B119">
            <v>8</v>
          </cell>
          <cell r="C119">
            <v>51</v>
          </cell>
          <cell r="D119">
            <v>7432</v>
          </cell>
          <cell r="E119">
            <v>145</v>
          </cell>
          <cell r="F119" t="str">
            <v>MSTW HYDRANGEA 250 CT QUEEN FITTED SHEET</v>
          </cell>
          <cell r="G119">
            <v>29.833007461258848</v>
          </cell>
          <cell r="H119">
            <v>16.02</v>
          </cell>
          <cell r="I119">
            <v>32.99</v>
          </cell>
          <cell r="J119">
            <v>2161</v>
          </cell>
          <cell r="K119">
            <v>1</v>
          </cell>
          <cell r="L119">
            <v>10454</v>
          </cell>
          <cell r="M119">
            <v>46</v>
          </cell>
          <cell r="N119">
            <v>11617</v>
          </cell>
          <cell r="O119">
            <v>5.3757519666820919</v>
          </cell>
          <cell r="P119">
            <v>4</v>
          </cell>
          <cell r="Q119">
            <v>138476.88</v>
          </cell>
          <cell r="R119">
            <v>186104.34</v>
          </cell>
          <cell r="S119">
            <v>383244.83</v>
          </cell>
          <cell r="T119">
            <v>11577.458789453509</v>
          </cell>
          <cell r="U119">
            <v>185470.8898070452</v>
          </cell>
          <cell r="V119">
            <v>345390.41444818338</v>
          </cell>
          <cell r="W119">
            <v>227.2608695652174</v>
          </cell>
          <cell r="X119">
            <v>177517.26200110765</v>
          </cell>
          <cell r="Y119">
            <v>0.51396117140286002</v>
          </cell>
          <cell r="Z119">
            <v>0.51439830251591401</v>
          </cell>
          <cell r="AA119">
            <v>0.90122654609113284</v>
          </cell>
          <cell r="AB119">
            <v>51.117466998278168</v>
          </cell>
          <cell r="AC119">
            <v>190</v>
          </cell>
        </row>
        <row r="120">
          <cell r="A120">
            <v>517441</v>
          </cell>
          <cell r="B120">
            <v>8</v>
          </cell>
          <cell r="C120">
            <v>51</v>
          </cell>
          <cell r="D120">
            <v>7441</v>
          </cell>
          <cell r="E120">
            <v>145</v>
          </cell>
          <cell r="F120" t="str">
            <v>MSTW HYDRANGEA 25O CT KING FLAT SHEET</v>
          </cell>
          <cell r="G120">
            <v>33.704298718813249</v>
          </cell>
          <cell r="H120">
            <v>20.48</v>
          </cell>
          <cell r="I120">
            <v>37.99</v>
          </cell>
          <cell r="J120">
            <v>2161</v>
          </cell>
          <cell r="K120">
            <v>1</v>
          </cell>
          <cell r="L120">
            <v>2966</v>
          </cell>
          <cell r="M120">
            <v>46</v>
          </cell>
          <cell r="N120">
            <v>11180</v>
          </cell>
          <cell r="O120">
            <v>5.1735307727903752</v>
          </cell>
          <cell r="P120">
            <v>4</v>
          </cell>
          <cell r="Q120">
            <v>177029.12</v>
          </cell>
          <cell r="R120">
            <v>228966.39999999999</v>
          </cell>
          <cell r="S120">
            <v>424728.2</v>
          </cell>
          <cell r="T120">
            <v>3284.7467734378329</v>
          </cell>
          <cell r="U120">
            <v>67271.613920006814</v>
          </cell>
          <cell r="V120">
            <v>110710.0864676067</v>
          </cell>
          <cell r="W120">
            <v>64.478260869565219</v>
          </cell>
          <cell r="X120">
            <v>48299.897772287921</v>
          </cell>
          <cell r="Y120">
            <v>0.43627368845403502</v>
          </cell>
          <cell r="Z120">
            <v>0.4609107659910503</v>
          </cell>
          <cell r="AA120">
            <v>0.26066102148999454</v>
          </cell>
          <cell r="AB120">
            <v>173.39177343223196</v>
          </cell>
          <cell r="AC120">
            <v>60</v>
          </cell>
        </row>
        <row r="121">
          <cell r="A121">
            <v>517442</v>
          </cell>
          <cell r="B121">
            <v>8</v>
          </cell>
          <cell r="C121">
            <v>51</v>
          </cell>
          <cell r="D121">
            <v>7442</v>
          </cell>
          <cell r="E121">
            <v>145</v>
          </cell>
          <cell r="F121" t="str">
            <v>MSTW HYDRANGEA 250 CT KING FITTED SHEET</v>
          </cell>
          <cell r="G121">
            <v>33.482653276955602</v>
          </cell>
          <cell r="H121">
            <v>20.48</v>
          </cell>
          <cell r="I121">
            <v>37.99</v>
          </cell>
          <cell r="J121">
            <v>2161</v>
          </cell>
          <cell r="K121">
            <v>1</v>
          </cell>
          <cell r="L121">
            <v>2838</v>
          </cell>
          <cell r="M121">
            <v>46</v>
          </cell>
          <cell r="N121">
            <v>10636</v>
          </cell>
          <cell r="O121">
            <v>4.9217954650624707</v>
          </cell>
          <cell r="P121">
            <v>4</v>
          </cell>
          <cell r="Q121">
            <v>177029.12</v>
          </cell>
          <cell r="R121">
            <v>217825.28</v>
          </cell>
          <cell r="S121">
            <v>404061.64</v>
          </cell>
          <cell r="T121">
            <v>3142.9910124803</v>
          </cell>
          <cell r="U121">
            <v>64368.455935596547</v>
          </cell>
          <cell r="V121">
            <v>105235.67832346553</v>
          </cell>
          <cell r="W121">
            <v>61.695652173913047</v>
          </cell>
          <cell r="X121">
            <v>45518.849086339804</v>
          </cell>
          <cell r="Y121">
            <v>0.43254198396885302</v>
          </cell>
          <cell r="Z121">
            <v>0.4609107659910503</v>
          </cell>
          <cell r="AA121">
            <v>0.26044461514204992</v>
          </cell>
          <cell r="AB121">
            <v>172.39464411557435</v>
          </cell>
          <cell r="AC121">
            <v>60</v>
          </cell>
        </row>
        <row r="122">
          <cell r="A122">
            <v>517451</v>
          </cell>
          <cell r="B122">
            <v>8</v>
          </cell>
          <cell r="C122">
            <v>51</v>
          </cell>
          <cell r="D122">
            <v>7451</v>
          </cell>
          <cell r="E122">
            <v>145</v>
          </cell>
          <cell r="F122" t="str">
            <v>MSTW HYDRANGEA 250 CT STANDARD PILLOWCAS</v>
          </cell>
          <cell r="G122">
            <v>17.519339359882729</v>
          </cell>
          <cell r="H122">
            <v>10.85</v>
          </cell>
          <cell r="I122">
            <v>19.989999999999998</v>
          </cell>
          <cell r="J122">
            <v>2161</v>
          </cell>
          <cell r="K122">
            <v>1</v>
          </cell>
          <cell r="L122">
            <v>20465</v>
          </cell>
          <cell r="M122">
            <v>46</v>
          </cell>
          <cell r="N122">
            <v>16064</v>
          </cell>
          <cell r="O122">
            <v>7.4335955576122164</v>
          </cell>
          <cell r="P122">
            <v>4</v>
          </cell>
          <cell r="Q122">
            <v>93787.4</v>
          </cell>
          <cell r="R122">
            <v>174294.39999999999</v>
          </cell>
          <cell r="S122">
            <v>321119.35999999999</v>
          </cell>
          <cell r="T122">
            <v>22664.309749968055</v>
          </cell>
          <cell r="U122">
            <v>245907.76078715338</v>
          </cell>
          <cell r="V122">
            <v>397063.73386718921</v>
          </cell>
          <cell r="W122">
            <v>444.89130434782606</v>
          </cell>
          <cell r="X122">
            <v>157955.26600502629</v>
          </cell>
          <cell r="Y122">
            <v>0.39780834292426098</v>
          </cell>
          <cell r="Z122">
            <v>0.45722861430715356</v>
          </cell>
          <cell r="AA122">
            <v>1.2364988951995584</v>
          </cell>
          <cell r="AB122">
            <v>36.107696066454928</v>
          </cell>
          <cell r="AC122">
            <v>370</v>
          </cell>
        </row>
        <row r="123">
          <cell r="A123">
            <v>517452</v>
          </cell>
          <cell r="B123">
            <v>8</v>
          </cell>
          <cell r="C123">
            <v>51</v>
          </cell>
          <cell r="D123">
            <v>7452</v>
          </cell>
          <cell r="E123">
            <v>145</v>
          </cell>
          <cell r="F123" t="str">
            <v>MSTW HYDRANGEA 250 CT QUEEN PILLOWCASE</v>
          </cell>
          <cell r="G123">
            <v>19.501564364876383</v>
          </cell>
          <cell r="H123">
            <v>12.25</v>
          </cell>
          <cell r="I123">
            <v>21.99</v>
          </cell>
          <cell r="J123">
            <v>2161</v>
          </cell>
          <cell r="K123">
            <v>1</v>
          </cell>
          <cell r="L123">
            <v>9384</v>
          </cell>
          <cell r="M123">
            <v>46</v>
          </cell>
          <cell r="N123">
            <v>15009</v>
          </cell>
          <cell r="O123">
            <v>6.945395650161962</v>
          </cell>
          <cell r="P123">
            <v>4</v>
          </cell>
          <cell r="Q123">
            <v>105889</v>
          </cell>
          <cell r="R123">
            <v>183860.25</v>
          </cell>
          <cell r="S123">
            <v>330047.90999999997</v>
          </cell>
          <cell r="T123">
            <v>10392.469225199131</v>
          </cell>
          <cell r="U123">
            <v>127307.74800868935</v>
          </cell>
          <cell r="V123">
            <v>202669.40750521785</v>
          </cell>
          <cell r="W123">
            <v>204</v>
          </cell>
          <cell r="X123">
            <v>75361.659496528533</v>
          </cell>
          <cell r="Y123">
            <v>0.37184526477972901</v>
          </cell>
          <cell r="Z123">
            <v>0.44292860391086852</v>
          </cell>
          <cell r="AA123">
            <v>0.61406056928285913</v>
          </cell>
          <cell r="AB123">
            <v>73.57352941176471</v>
          </cell>
          <cell r="AC123">
            <v>170</v>
          </cell>
        </row>
        <row r="124">
          <cell r="A124">
            <v>517453</v>
          </cell>
          <cell r="B124">
            <v>8</v>
          </cell>
          <cell r="C124">
            <v>51</v>
          </cell>
          <cell r="D124">
            <v>7453</v>
          </cell>
          <cell r="E124">
            <v>145</v>
          </cell>
          <cell r="F124" t="str">
            <v>MSTW HYDRANGEA 250 CT KING PILLOWCASE</v>
          </cell>
          <cell r="G124">
            <v>21.279356332484369</v>
          </cell>
          <cell r="H124">
            <v>13.4</v>
          </cell>
          <cell r="I124">
            <v>22.99</v>
          </cell>
          <cell r="J124">
            <v>2161</v>
          </cell>
          <cell r="K124">
            <v>1</v>
          </cell>
          <cell r="L124">
            <v>4319</v>
          </cell>
          <cell r="M124">
            <v>46</v>
          </cell>
          <cell r="N124">
            <v>13030</v>
          </cell>
          <cell r="O124">
            <v>6.0296159185562237</v>
          </cell>
          <cell r="P124">
            <v>4</v>
          </cell>
          <cell r="Q124">
            <v>115829.6</v>
          </cell>
          <cell r="R124">
            <v>174602</v>
          </cell>
          <cell r="S124">
            <v>299559.69999999995</v>
          </cell>
          <cell r="T124">
            <v>4783.149465434255</v>
          </cell>
          <cell r="U124">
            <v>64094.202836819022</v>
          </cell>
          <cell r="V124">
            <v>101782.34186650763</v>
          </cell>
          <cell r="W124">
            <v>93.891304347826093</v>
          </cell>
          <cell r="X124">
            <v>38166.453976231984</v>
          </cell>
          <cell r="Y124">
            <v>0.37498109471964303</v>
          </cell>
          <cell r="Z124">
            <v>0.41713788603740753</v>
          </cell>
          <cell r="AA124">
            <v>0.33977314660986657</v>
          </cell>
          <cell r="AB124">
            <v>138.77749479046074</v>
          </cell>
          <cell r="AC124">
            <v>80</v>
          </cell>
        </row>
        <row r="125">
          <cell r="F125" t="str">
            <v>HYDRANGEA 250 TOTAL</v>
          </cell>
          <cell r="H125">
            <v>13.174241741129361</v>
          </cell>
          <cell r="I125">
            <v>24.48763078862482</v>
          </cell>
          <cell r="K125">
            <v>11</v>
          </cell>
          <cell r="L125">
            <v>113817</v>
          </cell>
          <cell r="N125">
            <v>134855</v>
          </cell>
          <cell r="O125">
            <v>62.403979639055997</v>
          </cell>
          <cell r="P125">
            <v>44</v>
          </cell>
          <cell r="Q125">
            <v>1266691.7600000002</v>
          </cell>
          <cell r="R125">
            <v>1776612.3699999999</v>
          </cell>
          <cell r="S125">
            <v>3302279.45</v>
          </cell>
          <cell r="T125">
            <v>126048.55816330877</v>
          </cell>
          <cell r="U125">
            <v>1435010.5234910764</v>
          </cell>
          <cell r="V125">
            <v>2298871.016739788</v>
          </cell>
          <cell r="W125">
            <v>2474.2826086956525</v>
          </cell>
          <cell r="X125">
            <v>947962.75759253767</v>
          </cell>
          <cell r="Y125">
            <v>0.41236013273024735</v>
          </cell>
          <cell r="Z125">
            <v>0.46200423165277549</v>
          </cell>
          <cell r="AA125">
            <v>0.69614672275533429</v>
          </cell>
          <cell r="AB125">
            <v>54.502666561234257</v>
          </cell>
          <cell r="AC125">
            <v>2060</v>
          </cell>
        </row>
        <row r="127">
          <cell r="A127">
            <v>518151</v>
          </cell>
          <cell r="B127">
            <v>8</v>
          </cell>
          <cell r="C127">
            <v>51</v>
          </cell>
          <cell r="D127">
            <v>8151</v>
          </cell>
          <cell r="E127">
            <v>145</v>
          </cell>
          <cell r="F127" t="str">
            <v>MSTW WHITE EMBROIDERED PILLOWCASE STD</v>
          </cell>
          <cell r="G127">
            <v>15.342113844124023</v>
          </cell>
          <cell r="H127">
            <v>9.5</v>
          </cell>
          <cell r="I127">
            <v>16.989999999999998</v>
          </cell>
          <cell r="J127">
            <v>1111</v>
          </cell>
          <cell r="K127">
            <v>1</v>
          </cell>
          <cell r="L127">
            <v>10611</v>
          </cell>
          <cell r="M127">
            <v>46</v>
          </cell>
          <cell r="N127">
            <v>12057</v>
          </cell>
          <cell r="O127">
            <v>10.852385238523853</v>
          </cell>
          <cell r="P127">
            <v>4</v>
          </cell>
          <cell r="Q127">
            <v>42218</v>
          </cell>
          <cell r="R127">
            <v>114541.5</v>
          </cell>
          <cell r="S127">
            <v>204848.43</v>
          </cell>
          <cell r="T127">
            <v>11751.331090002981</v>
          </cell>
          <cell r="U127">
            <v>111637.64535502832</v>
          </cell>
          <cell r="V127">
            <v>180290.25940281979</v>
          </cell>
          <cell r="W127">
            <v>230.67391304347825</v>
          </cell>
          <cell r="X127">
            <v>68652.61404779143</v>
          </cell>
          <cell r="Y127">
            <v>0.380789368628074</v>
          </cell>
          <cell r="Z127">
            <v>0.44084755738669801</v>
          </cell>
          <cell r="AA127">
            <v>0.88011540729318649</v>
          </cell>
          <cell r="AB127">
            <v>52.268589199886911</v>
          </cell>
          <cell r="AC127">
            <v>200</v>
          </cell>
        </row>
        <row r="129">
          <cell r="F129" t="str">
            <v>TOTAL</v>
          </cell>
          <cell r="H129">
            <v>13.126264125339844</v>
          </cell>
          <cell r="I129">
            <v>24.977236426533899</v>
          </cell>
          <cell r="K129">
            <v>110</v>
          </cell>
          <cell r="L129">
            <v>923095</v>
          </cell>
          <cell r="N129">
            <v>837148</v>
          </cell>
          <cell r="O129">
            <v>528.52583338394857</v>
          </cell>
          <cell r="P129">
            <v>440</v>
          </cell>
          <cell r="Q129">
            <v>9926675.7600000016</v>
          </cell>
          <cell r="R129">
            <v>10988625.76</v>
          </cell>
          <cell r="S129">
            <v>20909643.52</v>
          </cell>
          <cell r="T129">
            <v>1040455.1331639615</v>
          </cell>
          <cell r="U129">
            <v>12438932.281807726</v>
          </cell>
          <cell r="V129">
            <v>20439751.472257677</v>
          </cell>
          <cell r="W129">
            <v>20423.716690042071</v>
          </cell>
          <cell r="X129">
            <v>8425676.2082862146</v>
          </cell>
          <cell r="Y129">
            <v>0.41222009082263827</v>
          </cell>
          <cell r="Z129">
            <v>0.47447091819191378</v>
          </cell>
          <cell r="AA129">
            <v>0.97752749599519129</v>
          </cell>
          <cell r="AB129">
            <v>40.989013542680297</v>
          </cell>
          <cell r="AC129">
            <v>16960</v>
          </cell>
        </row>
      </sheetData>
      <sheetData sheetId="4">
        <row r="5">
          <cell r="A5">
            <v>529511</v>
          </cell>
          <cell r="B5" t="str">
            <v>60% OF</v>
          </cell>
          <cell r="C5">
            <v>8</v>
          </cell>
          <cell r="D5">
            <v>52</v>
          </cell>
          <cell r="E5">
            <v>9511</v>
          </cell>
          <cell r="F5">
            <v>454</v>
          </cell>
          <cell r="G5" t="str">
            <v>CANTERBURY HYDRANGEA TWIN</v>
          </cell>
          <cell r="H5">
            <v>33.880764082543223</v>
          </cell>
          <cell r="I5">
            <v>22.5</v>
          </cell>
          <cell r="J5">
            <v>39.99</v>
          </cell>
          <cell r="K5">
            <v>2167</v>
          </cell>
          <cell r="L5">
            <v>1</v>
          </cell>
          <cell r="M5">
            <v>8965</v>
          </cell>
          <cell r="N5">
            <v>31</v>
          </cell>
          <cell r="O5">
            <v>7293</v>
          </cell>
          <cell r="P5">
            <v>3.3654822335025383</v>
          </cell>
          <cell r="Q5">
            <v>2</v>
          </cell>
          <cell r="R5">
            <v>97515</v>
          </cell>
          <cell r="S5">
            <v>164092.5</v>
          </cell>
          <cell r="T5">
            <v>291647.07</v>
          </cell>
          <cell r="U5">
            <v>14567.471838898527</v>
          </cell>
          <cell r="V5">
            <v>327768.11637521686</v>
          </cell>
          <cell r="W5">
            <v>493557.07665281312</v>
          </cell>
          <cell r="X5">
            <v>289.19354838709677</v>
          </cell>
          <cell r="Y5">
            <v>165788.96027759626</v>
          </cell>
          <cell r="Z5">
            <v>0.3359063583931115</v>
          </cell>
          <cell r="AA5">
            <v>0.43735933983495878</v>
          </cell>
          <cell r="AB5">
            <v>1.6923093952317543</v>
          </cell>
          <cell r="AC5">
            <v>25.218404907975462</v>
          </cell>
        </row>
        <row r="6">
          <cell r="A6">
            <v>529512</v>
          </cell>
          <cell r="B6" t="str">
            <v xml:space="preserve">WHITE </v>
          </cell>
          <cell r="C6">
            <v>8</v>
          </cell>
          <cell r="D6">
            <v>52</v>
          </cell>
          <cell r="E6">
            <v>9512</v>
          </cell>
          <cell r="F6">
            <v>454</v>
          </cell>
          <cell r="G6" t="str">
            <v>CANTERBURY HYDRANGEA FULL</v>
          </cell>
          <cell r="H6">
            <v>53.498558959438647</v>
          </cell>
          <cell r="I6">
            <v>30</v>
          </cell>
          <cell r="J6">
            <v>59.99</v>
          </cell>
          <cell r="K6">
            <v>2167</v>
          </cell>
          <cell r="L6">
            <v>1</v>
          </cell>
          <cell r="M6">
            <v>5843</v>
          </cell>
          <cell r="N6">
            <v>31</v>
          </cell>
          <cell r="O6">
            <v>6864</v>
          </cell>
          <cell r="P6">
            <v>3.1675126903553301</v>
          </cell>
          <cell r="Q6">
            <v>4</v>
          </cell>
          <cell r="R6">
            <v>260040</v>
          </cell>
          <cell r="S6">
            <v>205920</v>
          </cell>
          <cell r="T6">
            <v>411771.36</v>
          </cell>
          <cell r="U6">
            <v>9494.4492977896371</v>
          </cell>
          <cell r="V6">
            <v>284833.47893368913</v>
          </cell>
          <cell r="W6">
            <v>507939.35554519977</v>
          </cell>
          <cell r="X6">
            <v>188.48387096774192</v>
          </cell>
          <cell r="Y6">
            <v>223105.87661151064</v>
          </cell>
          <cell r="Z6">
            <v>0.43923723211413418</v>
          </cell>
          <cell r="AA6">
            <v>0.4999166527754626</v>
          </cell>
          <cell r="AB6">
            <v>1.2335470722033699</v>
          </cell>
          <cell r="AC6">
            <v>36.416909122026361</v>
          </cell>
        </row>
        <row r="7">
          <cell r="A7">
            <v>529513</v>
          </cell>
          <cell r="B7" t="str">
            <v>MATLESSE</v>
          </cell>
          <cell r="C7">
            <v>8</v>
          </cell>
          <cell r="D7">
            <v>52</v>
          </cell>
          <cell r="E7">
            <v>9513</v>
          </cell>
          <cell r="F7">
            <v>454</v>
          </cell>
          <cell r="G7" t="str">
            <v>CANTERBURY HYDRANGEA QUEEN</v>
          </cell>
          <cell r="H7">
            <v>63.943265722842362</v>
          </cell>
          <cell r="I7">
            <v>35</v>
          </cell>
          <cell r="J7">
            <v>69.989999999999995</v>
          </cell>
          <cell r="K7">
            <v>2167</v>
          </cell>
          <cell r="L7">
            <v>1</v>
          </cell>
          <cell r="M7">
            <v>7346</v>
          </cell>
          <cell r="N7">
            <v>31</v>
          </cell>
          <cell r="O7">
            <v>7505</v>
          </cell>
          <cell r="P7">
            <v>3.463313336409783</v>
          </cell>
          <cell r="Q7">
            <v>4</v>
          </cell>
          <cell r="R7">
            <v>303380</v>
          </cell>
          <cell r="S7">
            <v>262675</v>
          </cell>
          <cell r="T7">
            <v>525274.94999999995</v>
          </cell>
          <cell r="U7">
            <v>11936.714794037767</v>
          </cell>
          <cell r="V7">
            <v>417785.01779132185</v>
          </cell>
          <cell r="W7">
            <v>763272.52593294054</v>
          </cell>
          <cell r="X7">
            <v>236.96774193548387</v>
          </cell>
          <cell r="Y7">
            <v>345487.50814161869</v>
          </cell>
          <cell r="Z7">
            <v>0.45263977989949616</v>
          </cell>
          <cell r="AA7">
            <v>0.49992856122303186</v>
          </cell>
          <cell r="AB7">
            <v>1.4530914256104173</v>
          </cell>
          <cell r="AC7">
            <v>31.670977402668118</v>
          </cell>
        </row>
        <row r="8">
          <cell r="A8">
            <v>529515</v>
          </cell>
          <cell r="C8">
            <v>8</v>
          </cell>
          <cell r="D8">
            <v>52</v>
          </cell>
          <cell r="E8">
            <v>9515</v>
          </cell>
          <cell r="F8">
            <v>454</v>
          </cell>
          <cell r="G8" t="str">
            <v>CANTERBURY HYDRANGEA SHAM</v>
          </cell>
          <cell r="H8">
            <v>15.749201030927836</v>
          </cell>
          <cell r="I8">
            <v>11.5</v>
          </cell>
          <cell r="J8">
            <v>16.989999999999998</v>
          </cell>
          <cell r="K8">
            <v>2167</v>
          </cell>
          <cell r="L8">
            <v>1</v>
          </cell>
          <cell r="M8">
            <v>8148</v>
          </cell>
          <cell r="N8">
            <v>31</v>
          </cell>
          <cell r="O8">
            <v>14465</v>
          </cell>
          <cell r="P8">
            <v>6.6751269035532994</v>
          </cell>
          <cell r="Q8">
            <v>6</v>
          </cell>
          <cell r="R8">
            <v>149523</v>
          </cell>
          <cell r="S8">
            <v>166347.5</v>
          </cell>
          <cell r="T8">
            <v>245760.34999999998</v>
          </cell>
          <cell r="U8">
            <v>13239.906362894053</v>
          </cell>
          <cell r="V8">
            <v>152258.9231732816</v>
          </cell>
          <cell r="W8">
            <v>208517.94693987904</v>
          </cell>
          <cell r="X8">
            <v>262.83870967741933</v>
          </cell>
          <cell r="Y8">
            <v>56259.023766597442</v>
          </cell>
          <cell r="Z8">
            <v>0.26980422832773399</v>
          </cell>
          <cell r="AA8">
            <v>0.32313125367863438</v>
          </cell>
          <cell r="AB8">
            <v>0.84846048982221522</v>
          </cell>
          <cell r="AC8">
            <v>55.033750613647527</v>
          </cell>
        </row>
        <row r="9">
          <cell r="A9" t="e">
            <v>#VALUE!</v>
          </cell>
          <cell r="G9" t="str">
            <v>CANTERBURY HYDRANGEA OVERALL</v>
          </cell>
          <cell r="I9">
            <v>22.117391424696212</v>
          </cell>
          <cell r="J9">
            <v>40.81306861903839</v>
          </cell>
          <cell r="L9">
            <v>4</v>
          </cell>
          <cell r="M9">
            <v>30302</v>
          </cell>
          <cell r="O9">
            <v>36127</v>
          </cell>
          <cell r="P9">
            <v>16.671435163820952</v>
          </cell>
          <cell r="Q9">
            <v>16</v>
          </cell>
          <cell r="R9">
            <v>810458</v>
          </cell>
          <cell r="S9">
            <v>799035</v>
          </cell>
          <cell r="T9">
            <v>1474453.73</v>
          </cell>
          <cell r="U9">
            <v>49238.54229361999</v>
          </cell>
          <cell r="V9">
            <v>1182645.5362735093</v>
          </cell>
          <cell r="W9">
            <v>1973286.9050708325</v>
          </cell>
          <cell r="X9">
            <v>977.48387096774195</v>
          </cell>
          <cell r="Y9">
            <v>790641.36879732297</v>
          </cell>
          <cell r="Z9">
            <v>0.40067228276110339</v>
          </cell>
          <cell r="AA9">
            <v>0.45808065472491966</v>
          </cell>
          <cell r="AB9">
            <v>1.3383172797635585</v>
          </cell>
          <cell r="AC9">
            <v>36.959177612038808</v>
          </cell>
        </row>
        <row r="10">
          <cell r="A10">
            <v>529611</v>
          </cell>
          <cell r="B10" t="str">
            <v xml:space="preserve">60% OF </v>
          </cell>
          <cell r="C10">
            <v>8</v>
          </cell>
          <cell r="D10">
            <v>52</v>
          </cell>
          <cell r="E10">
            <v>9611</v>
          </cell>
          <cell r="F10">
            <v>454</v>
          </cell>
          <cell r="G10" t="str">
            <v>CANTERBURY NATURAL TWIN</v>
          </cell>
          <cell r="H10">
            <v>33.82454660748256</v>
          </cell>
          <cell r="I10">
            <v>22.5</v>
          </cell>
          <cell r="J10">
            <v>39.99</v>
          </cell>
          <cell r="K10">
            <v>2167</v>
          </cell>
          <cell r="L10">
            <v>1</v>
          </cell>
          <cell r="M10">
            <v>6308</v>
          </cell>
          <cell r="N10">
            <v>31</v>
          </cell>
          <cell r="O10">
            <v>7740</v>
          </cell>
          <cell r="P10">
            <v>3.5717581910475311</v>
          </cell>
          <cell r="Q10">
            <v>2</v>
          </cell>
          <cell r="R10">
            <v>97515</v>
          </cell>
          <cell r="S10">
            <v>174150</v>
          </cell>
          <cell r="T10">
            <v>309522.60000000003</v>
          </cell>
          <cell r="U10">
            <v>10250.040419383369</v>
          </cell>
          <cell r="V10">
            <v>230625.9094361258</v>
          </cell>
          <cell r="W10">
            <v>346702.96989401284</v>
          </cell>
          <cell r="X10">
            <v>203.48387096774192</v>
          </cell>
          <cell r="Y10">
            <v>116077.06045788704</v>
          </cell>
          <cell r="Z10">
            <v>0.33480261358410579</v>
          </cell>
          <cell r="AA10">
            <v>0.43735933983495878</v>
          </cell>
          <cell r="AB10">
            <v>1.1201216644406993</v>
          </cell>
          <cell r="AC10">
            <v>38.037412809131261</v>
          </cell>
        </row>
        <row r="11">
          <cell r="A11">
            <v>529612</v>
          </cell>
          <cell r="B11" t="str">
            <v xml:space="preserve">WHITE </v>
          </cell>
          <cell r="C11">
            <v>8</v>
          </cell>
          <cell r="D11">
            <v>52</v>
          </cell>
          <cell r="E11">
            <v>9612</v>
          </cell>
          <cell r="F11">
            <v>454</v>
          </cell>
          <cell r="G11" t="str">
            <v>CANTERBURY NATURAL FULL</v>
          </cell>
          <cell r="H11">
            <v>53.720317611259034</v>
          </cell>
          <cell r="I11">
            <v>30</v>
          </cell>
          <cell r="J11">
            <v>59.99</v>
          </cell>
          <cell r="K11">
            <v>2167</v>
          </cell>
          <cell r="L11">
            <v>1</v>
          </cell>
          <cell r="M11">
            <v>5258</v>
          </cell>
          <cell r="N11">
            <v>31</v>
          </cell>
          <cell r="O11">
            <v>7134</v>
          </cell>
          <cell r="P11">
            <v>3.2921089063221043</v>
          </cell>
          <cell r="Q11">
            <v>4</v>
          </cell>
          <cell r="R11">
            <v>260040</v>
          </cell>
          <cell r="S11">
            <v>214020</v>
          </cell>
          <cell r="T11">
            <v>427968.66000000003</v>
          </cell>
          <cell r="U11">
            <v>8543.8669190104247</v>
          </cell>
          <cell r="V11">
            <v>256316.00757031274</v>
          </cell>
          <cell r="W11">
            <v>458979.2445175692</v>
          </cell>
          <cell r="X11">
            <v>169.61290322580646</v>
          </cell>
          <cell r="Y11">
            <v>202663.23694725646</v>
          </cell>
          <cell r="Z11">
            <v>0.44155207314499545</v>
          </cell>
          <cell r="AA11">
            <v>0.4999166527754626</v>
          </cell>
          <cell r="AB11">
            <v>1.0724599425517962</v>
          </cell>
          <cell r="AC11">
            <v>42.060479269684286</v>
          </cell>
        </row>
        <row r="12">
          <cell r="A12">
            <v>529613</v>
          </cell>
          <cell r="B12" t="str">
            <v>MATLESSE</v>
          </cell>
          <cell r="C12">
            <v>8</v>
          </cell>
          <cell r="D12">
            <v>52</v>
          </cell>
          <cell r="E12">
            <v>9613</v>
          </cell>
          <cell r="F12">
            <v>454</v>
          </cell>
          <cell r="G12" t="str">
            <v>CANTERBURY NATURAL QUEEN</v>
          </cell>
          <cell r="H12">
            <v>63.887041825095061</v>
          </cell>
          <cell r="I12">
            <v>35</v>
          </cell>
          <cell r="J12">
            <v>69.989999999999995</v>
          </cell>
          <cell r="K12">
            <v>2167</v>
          </cell>
          <cell r="L12">
            <v>1</v>
          </cell>
          <cell r="M12">
            <v>7890</v>
          </cell>
          <cell r="N12">
            <v>31</v>
          </cell>
          <cell r="O12">
            <v>7911</v>
          </cell>
          <cell r="P12">
            <v>3.6506691278264882</v>
          </cell>
          <cell r="Q12">
            <v>4</v>
          </cell>
          <cell r="R12">
            <v>303380</v>
          </cell>
          <cell r="S12">
            <v>276885</v>
          </cell>
          <cell r="T12">
            <v>553690.89</v>
          </cell>
          <cell r="U12">
            <v>12820.675159945276</v>
          </cell>
          <cell r="V12">
            <v>448723.63059808465</v>
          </cell>
          <cell r="W12">
            <v>819075.01016938116</v>
          </cell>
          <cell r="X12">
            <v>254.51612903225808</v>
          </cell>
          <cell r="Y12">
            <v>370351.37957129651</v>
          </cell>
          <cell r="Z12">
            <v>0.45215807462458102</v>
          </cell>
          <cell r="AA12">
            <v>0.49992856122303186</v>
          </cell>
          <cell r="AB12">
            <v>1.4793001383305786</v>
          </cell>
          <cell r="AC12">
            <v>31.08250950570342</v>
          </cell>
        </row>
        <row r="13">
          <cell r="A13">
            <v>529615</v>
          </cell>
          <cell r="C13">
            <v>8</v>
          </cell>
          <cell r="D13">
            <v>52</v>
          </cell>
          <cell r="E13">
            <v>9615</v>
          </cell>
          <cell r="F13">
            <v>454</v>
          </cell>
          <cell r="G13" t="str">
            <v>CANTERBURY NATURAL SHAM</v>
          </cell>
          <cell r="H13">
            <v>15.640046690469653</v>
          </cell>
          <cell r="I13">
            <v>11.5</v>
          </cell>
          <cell r="J13">
            <v>16.989999999999998</v>
          </cell>
          <cell r="K13">
            <v>2167</v>
          </cell>
          <cell r="L13">
            <v>1</v>
          </cell>
          <cell r="M13">
            <v>7282</v>
          </cell>
          <cell r="N13">
            <v>31</v>
          </cell>
          <cell r="O13">
            <v>15180</v>
          </cell>
          <cell r="P13">
            <v>7.0050761421319798</v>
          </cell>
          <cell r="Q13">
            <v>6</v>
          </cell>
          <cell r="R13">
            <v>149523</v>
          </cell>
          <cell r="S13">
            <v>174570</v>
          </cell>
          <cell r="T13">
            <v>257908.19999999998</v>
          </cell>
          <cell r="U13">
            <v>11832.719456872179</v>
          </cell>
          <cell r="V13">
            <v>136076.27375403006</v>
          </cell>
          <cell r="W13">
            <v>185064.2847807096</v>
          </cell>
          <cell r="X13">
            <v>234.90322580645162</v>
          </cell>
          <cell r="Y13">
            <v>48988.011026679538</v>
          </cell>
          <cell r="Z13">
            <v>0.26470807743767244</v>
          </cell>
          <cell r="AA13">
            <v>0.32313125367863438</v>
          </cell>
          <cell r="AB13">
            <v>0.71755874679715348</v>
          </cell>
          <cell r="AC13">
            <v>64.622356495468281</v>
          </cell>
        </row>
        <row r="14">
          <cell r="A14" t="e">
            <v>#VALUE!</v>
          </cell>
          <cell r="G14" t="str">
            <v>CANTERBURY NATURAL OVERALL</v>
          </cell>
          <cell r="I14">
            <v>22.115764519952588</v>
          </cell>
          <cell r="J14">
            <v>40.803117344922953</v>
          </cell>
          <cell r="L14">
            <v>4</v>
          </cell>
          <cell r="M14">
            <v>26738</v>
          </cell>
          <cell r="O14">
            <v>37965</v>
          </cell>
          <cell r="P14">
            <v>17.519612367328101</v>
          </cell>
          <cell r="Q14">
            <v>16</v>
          </cell>
          <cell r="R14">
            <v>810458</v>
          </cell>
          <cell r="S14">
            <v>839625</v>
          </cell>
          <cell r="T14">
            <v>1549090.3499999999</v>
          </cell>
          <cell r="U14">
            <v>43447.301955211253</v>
          </cell>
          <cell r="V14">
            <v>1071741.8213585531</v>
          </cell>
          <cell r="W14">
            <v>1809821.5093616727</v>
          </cell>
          <cell r="X14">
            <v>862.51612903225805</v>
          </cell>
          <cell r="Y14">
            <v>738079.68800311955</v>
          </cell>
          <cell r="Z14">
            <v>0.40781904966056104</v>
          </cell>
          <cell r="AA14">
            <v>0.45798836071763016</v>
          </cell>
          <cell r="AB14">
            <v>1.1683124288790985</v>
          </cell>
          <cell r="AC14">
            <v>44.016568180118185</v>
          </cell>
        </row>
        <row r="15">
          <cell r="A15">
            <v>529711</v>
          </cell>
          <cell r="B15" t="str">
            <v xml:space="preserve">50% OF </v>
          </cell>
          <cell r="C15">
            <v>8</v>
          </cell>
          <cell r="D15">
            <v>52</v>
          </cell>
          <cell r="E15">
            <v>9711</v>
          </cell>
          <cell r="F15">
            <v>454</v>
          </cell>
          <cell r="G15" t="str">
            <v>CANTERBURY SWEET PEA TWIN</v>
          </cell>
          <cell r="H15">
            <v>34.405957767722477</v>
          </cell>
          <cell r="I15">
            <v>22.5</v>
          </cell>
          <cell r="J15">
            <v>39.99</v>
          </cell>
          <cell r="K15">
            <v>444</v>
          </cell>
          <cell r="L15">
            <v>1</v>
          </cell>
          <cell r="M15">
            <v>2652</v>
          </cell>
          <cell r="N15">
            <v>31</v>
          </cell>
          <cell r="O15">
            <v>3103</v>
          </cell>
          <cell r="P15">
            <v>6.9887387387387383</v>
          </cell>
          <cell r="Q15">
            <v>2</v>
          </cell>
          <cell r="R15">
            <v>19980</v>
          </cell>
          <cell r="S15">
            <v>69817.5</v>
          </cell>
          <cell r="T15">
            <v>124088.97</v>
          </cell>
          <cell r="U15">
            <v>4309.3067837990957</v>
          </cell>
          <cell r="V15">
            <v>96959.402635479652</v>
          </cell>
          <cell r="W15">
            <v>148265.82721155166</v>
          </cell>
          <cell r="X15">
            <v>85.548387096774192</v>
          </cell>
          <cell r="Y15">
            <v>51306.424576072008</v>
          </cell>
          <cell r="Z15">
            <v>0.34604349188883515</v>
          </cell>
          <cell r="AA15">
            <v>0.43735933983495878</v>
          </cell>
          <cell r="AB15">
            <v>1.1948348609191588</v>
          </cell>
          <cell r="AC15">
            <v>36.271870286576167</v>
          </cell>
        </row>
        <row r="16">
          <cell r="A16">
            <v>529712</v>
          </cell>
          <cell r="B16" t="str">
            <v xml:space="preserve">WHITE </v>
          </cell>
          <cell r="C16">
            <v>8</v>
          </cell>
          <cell r="D16">
            <v>52</v>
          </cell>
          <cell r="E16">
            <v>9712</v>
          </cell>
          <cell r="F16">
            <v>454</v>
          </cell>
          <cell r="G16" t="str">
            <v>CANTERBURY SWEET PEA FULL</v>
          </cell>
          <cell r="H16">
            <v>54.705655021834062</v>
          </cell>
          <cell r="I16">
            <v>30</v>
          </cell>
          <cell r="J16">
            <v>59.99</v>
          </cell>
          <cell r="K16">
            <v>444</v>
          </cell>
          <cell r="L16">
            <v>1</v>
          </cell>
          <cell r="M16">
            <v>1832</v>
          </cell>
          <cell r="N16">
            <v>31</v>
          </cell>
          <cell r="O16">
            <v>3699</v>
          </cell>
          <cell r="P16">
            <v>8.3310810810810807</v>
          </cell>
          <cell r="Q16">
            <v>4</v>
          </cell>
          <cell r="R16">
            <v>53280</v>
          </cell>
          <cell r="S16">
            <v>110970</v>
          </cell>
          <cell r="T16">
            <v>221903.01</v>
          </cell>
          <cell r="U16">
            <v>2976.8665263649864</v>
          </cell>
          <cell r="V16">
            <v>89305.995790949586</v>
          </cell>
          <cell r="W16">
            <v>162851.43323736844</v>
          </cell>
          <cell r="X16">
            <v>59.096774193548384</v>
          </cell>
          <cell r="Y16">
            <v>73545.437446418859</v>
          </cell>
          <cell r="Z16">
            <v>0.4516106243856064</v>
          </cell>
          <cell r="AA16">
            <v>0.4999166527754626</v>
          </cell>
          <cell r="AB16">
            <v>0.73388564326986117</v>
          </cell>
          <cell r="AC16">
            <v>62.592248908296945</v>
          </cell>
        </row>
        <row r="17">
          <cell r="A17">
            <v>529713</v>
          </cell>
          <cell r="B17" t="str">
            <v>MATLESSE</v>
          </cell>
          <cell r="C17">
            <v>8</v>
          </cell>
          <cell r="D17">
            <v>52</v>
          </cell>
          <cell r="E17">
            <v>9713</v>
          </cell>
          <cell r="F17">
            <v>454</v>
          </cell>
          <cell r="G17" t="str">
            <v>CANTERBURY SWEET PEA QUEEN</v>
          </cell>
          <cell r="H17">
            <v>64.245422396856583</v>
          </cell>
          <cell r="I17">
            <v>35</v>
          </cell>
          <cell r="J17">
            <v>69.989999999999995</v>
          </cell>
          <cell r="K17">
            <v>444</v>
          </cell>
          <cell r="L17">
            <v>1</v>
          </cell>
          <cell r="M17">
            <v>3054</v>
          </cell>
          <cell r="N17">
            <v>31</v>
          </cell>
          <cell r="O17">
            <v>4288</v>
          </cell>
          <cell r="P17">
            <v>9.6576576576576585</v>
          </cell>
          <cell r="Q17">
            <v>4</v>
          </cell>
          <cell r="R17">
            <v>62160</v>
          </cell>
          <cell r="S17">
            <v>150080</v>
          </cell>
          <cell r="T17">
            <v>300117.12</v>
          </cell>
          <cell r="U17">
            <v>4962.527495370452</v>
          </cell>
          <cell r="V17">
            <v>173688.46233796582</v>
          </cell>
          <cell r="W17">
            <v>318819.67509608943</v>
          </cell>
          <cell r="X17">
            <v>98.516129032258064</v>
          </cell>
          <cell r="Y17">
            <v>145131.21275812361</v>
          </cell>
          <cell r="Z17">
            <v>0.4552141040680201</v>
          </cell>
          <cell r="AA17">
            <v>0.49992856122303186</v>
          </cell>
          <cell r="AB17">
            <v>1.0623175215598812</v>
          </cell>
          <cell r="AC17">
            <v>43.525867714472824</v>
          </cell>
        </row>
        <row r="18">
          <cell r="A18">
            <v>529715</v>
          </cell>
          <cell r="C18">
            <v>8</v>
          </cell>
          <cell r="D18">
            <v>52</v>
          </cell>
          <cell r="E18">
            <v>9715</v>
          </cell>
          <cell r="F18">
            <v>454</v>
          </cell>
          <cell r="G18" t="str">
            <v>CANTERBURY SWEET PEA SHAM</v>
          </cell>
          <cell r="H18">
            <v>15.861908528198075</v>
          </cell>
          <cell r="I18">
            <v>11.5</v>
          </cell>
          <cell r="J18">
            <v>16.989999999999998</v>
          </cell>
          <cell r="K18">
            <v>444</v>
          </cell>
          <cell r="L18">
            <v>1</v>
          </cell>
          <cell r="M18">
            <v>2908</v>
          </cell>
          <cell r="N18">
            <v>31</v>
          </cell>
          <cell r="O18">
            <v>6385</v>
          </cell>
          <cell r="P18">
            <v>14.38063063063063</v>
          </cell>
          <cell r="Q18">
            <v>6</v>
          </cell>
          <cell r="R18">
            <v>30636</v>
          </cell>
          <cell r="S18">
            <v>73427.5</v>
          </cell>
          <cell r="T18">
            <v>108481.15</v>
          </cell>
          <cell r="U18">
            <v>4725.2881324614527</v>
          </cell>
          <cell r="V18">
            <v>54340.813523306708</v>
          </cell>
          <cell r="W18">
            <v>74952.088126483475</v>
          </cell>
          <cell r="X18">
            <v>93.806451612903231</v>
          </cell>
          <cell r="Y18">
            <v>20611.274603176767</v>
          </cell>
          <cell r="Z18">
            <v>0.27499266689401286</v>
          </cell>
          <cell r="AA18">
            <v>0.32313125367863438</v>
          </cell>
          <cell r="AB18">
            <v>0.69092269142135276</v>
          </cell>
          <cell r="AC18">
            <v>68.06568088033012</v>
          </cell>
        </row>
        <row r="19">
          <cell r="A19" t="e">
            <v>#VALUE!</v>
          </cell>
          <cell r="G19" t="str">
            <v>CANTERBURY SWEET PEA OVERALL</v>
          </cell>
          <cell r="I19">
            <v>23.135622317596567</v>
          </cell>
          <cell r="J19">
            <v>43.181130185979974</v>
          </cell>
          <cell r="L19">
            <v>4</v>
          </cell>
          <cell r="M19">
            <v>10446</v>
          </cell>
          <cell r="O19">
            <v>17475</v>
          </cell>
          <cell r="P19">
            <v>39.358108108108112</v>
          </cell>
          <cell r="Q19">
            <v>16</v>
          </cell>
          <cell r="R19">
            <v>166056</v>
          </cell>
          <cell r="S19">
            <v>404295</v>
          </cell>
          <cell r="T19">
            <v>754590.25</v>
          </cell>
          <cell r="U19">
            <v>16973.988937995986</v>
          </cell>
          <cell r="V19">
            <v>414294.67428770178</v>
          </cell>
          <cell r="W19">
            <v>704889.02367149305</v>
          </cell>
          <cell r="X19">
            <v>336.96774193548384</v>
          </cell>
          <cell r="Y19">
            <v>290594.34938379121</v>
          </cell>
          <cell r="Z19">
            <v>0.41225546096632093</v>
          </cell>
          <cell r="AA19">
            <v>0.46421915735062835</v>
          </cell>
          <cell r="AB19">
            <v>0.9341348151152139</v>
          </cell>
          <cell r="AC19">
            <v>51.85956346927054</v>
          </cell>
        </row>
        <row r="20">
          <cell r="A20">
            <v>529811</v>
          </cell>
          <cell r="B20" t="str">
            <v>75% OF</v>
          </cell>
          <cell r="C20">
            <v>8</v>
          </cell>
          <cell r="D20">
            <v>52</v>
          </cell>
          <cell r="E20">
            <v>9811</v>
          </cell>
          <cell r="F20">
            <v>454</v>
          </cell>
          <cell r="G20" t="str">
            <v>CANTERBURY WHITE TWIN</v>
          </cell>
          <cell r="H20">
            <v>33.760635625965996</v>
          </cell>
          <cell r="I20">
            <v>22.5</v>
          </cell>
          <cell r="J20">
            <v>39.99</v>
          </cell>
          <cell r="K20">
            <v>2167</v>
          </cell>
          <cell r="L20">
            <v>1</v>
          </cell>
          <cell r="M20">
            <v>5176</v>
          </cell>
          <cell r="N20">
            <v>31</v>
          </cell>
          <cell r="O20">
            <v>7512</v>
          </cell>
          <cell r="P20">
            <v>3.4665436086755883</v>
          </cell>
          <cell r="Q20">
            <v>2</v>
          </cell>
          <cell r="R20">
            <v>97515</v>
          </cell>
          <cell r="S20">
            <v>169020</v>
          </cell>
          <cell r="T20">
            <v>300404.88</v>
          </cell>
          <cell r="U20">
            <v>8410.6228932670147</v>
          </cell>
          <cell r="V20">
            <v>189239.01509850784</v>
          </cell>
          <cell r="W20">
            <v>283947.97488699557</v>
          </cell>
          <cell r="X20">
            <v>166.96774193548387</v>
          </cell>
          <cell r="Y20">
            <v>94708.959788487729</v>
          </cell>
          <cell r="Z20">
            <v>0.33354335358855652</v>
          </cell>
          <cell r="AA20">
            <v>0.43735933983495878</v>
          </cell>
          <cell r="AB20">
            <v>0.94521758397198996</v>
          </cell>
          <cell r="AC20">
            <v>44.990726429675426</v>
          </cell>
        </row>
        <row r="21">
          <cell r="A21">
            <v>529812</v>
          </cell>
          <cell r="B21" t="str">
            <v xml:space="preserve">WHITE </v>
          </cell>
          <cell r="C21">
            <v>8</v>
          </cell>
          <cell r="D21">
            <v>52</v>
          </cell>
          <cell r="E21">
            <v>9812</v>
          </cell>
          <cell r="F21">
            <v>454</v>
          </cell>
          <cell r="G21" t="str">
            <v>CANTERBURY WHITE FULL</v>
          </cell>
          <cell r="H21">
            <v>53.666324245374881</v>
          </cell>
          <cell r="I21">
            <v>30</v>
          </cell>
          <cell r="J21">
            <v>59.99</v>
          </cell>
          <cell r="K21">
            <v>2167</v>
          </cell>
          <cell r="L21">
            <v>1</v>
          </cell>
          <cell r="M21">
            <v>4108</v>
          </cell>
          <cell r="N21">
            <v>31</v>
          </cell>
          <cell r="O21">
            <v>7215</v>
          </cell>
          <cell r="P21">
            <v>3.3294877711121367</v>
          </cell>
          <cell r="Q21">
            <v>4</v>
          </cell>
          <cell r="R21">
            <v>260040</v>
          </cell>
          <cell r="S21">
            <v>216450</v>
          </cell>
          <cell r="T21">
            <v>432827.85000000003</v>
          </cell>
          <cell r="U21">
            <v>6675.2007043162475</v>
          </cell>
          <cell r="V21">
            <v>200256.02112948743</v>
          </cell>
          <cell r="W21">
            <v>358233.48540079052</v>
          </cell>
          <cell r="X21">
            <v>132.51612903225808</v>
          </cell>
          <cell r="Y21">
            <v>157977.46427130309</v>
          </cell>
          <cell r="Z21">
            <v>0.44099022204626792</v>
          </cell>
          <cell r="AA21">
            <v>0.4999166527754626</v>
          </cell>
          <cell r="AB21">
            <v>0.8276581218163076</v>
          </cell>
          <cell r="AC21">
            <v>54.446202531645561</v>
          </cell>
        </row>
        <row r="22">
          <cell r="A22">
            <v>529813</v>
          </cell>
          <cell r="B22" t="str">
            <v>MATLESSE</v>
          </cell>
          <cell r="C22">
            <v>8</v>
          </cell>
          <cell r="D22">
            <v>52</v>
          </cell>
          <cell r="E22">
            <v>9813</v>
          </cell>
          <cell r="F22">
            <v>454</v>
          </cell>
          <cell r="G22" t="str">
            <v>CANTERBURY WHITE QUEEN</v>
          </cell>
          <cell r="H22">
            <v>63.816633404220518</v>
          </cell>
          <cell r="I22">
            <v>35</v>
          </cell>
          <cell r="J22">
            <v>69.989999999999995</v>
          </cell>
          <cell r="K22">
            <v>2167</v>
          </cell>
          <cell r="L22">
            <v>1</v>
          </cell>
          <cell r="M22">
            <v>6113</v>
          </cell>
          <cell r="N22">
            <v>31</v>
          </cell>
          <cell r="O22">
            <v>7766</v>
          </cell>
          <cell r="P22">
            <v>3.5837563451776648</v>
          </cell>
          <cell r="Q22">
            <v>4</v>
          </cell>
          <cell r="R22">
            <v>303380</v>
          </cell>
          <cell r="S22">
            <v>271810</v>
          </cell>
          <cell r="T22">
            <v>543542.34</v>
          </cell>
          <cell r="U22">
            <v>9933.1796264569657</v>
          </cell>
          <cell r="V22">
            <v>347661.2869259938</v>
          </cell>
          <cell r="W22">
            <v>633902.08275987627</v>
          </cell>
          <cell r="X22">
            <v>197.19354838709677</v>
          </cell>
          <cell r="Y22">
            <v>286240.79583388247</v>
          </cell>
          <cell r="Z22">
            <v>0.45155364466961567</v>
          </cell>
          <cell r="AA22">
            <v>0.49992856122303186</v>
          </cell>
          <cell r="AB22">
            <v>1.1662423257770063</v>
          </cell>
          <cell r="AC22">
            <v>39.38262718796009</v>
          </cell>
        </row>
        <row r="23">
          <cell r="A23">
            <v>529815</v>
          </cell>
          <cell r="C23">
            <v>8</v>
          </cell>
          <cell r="D23">
            <v>52</v>
          </cell>
          <cell r="E23">
            <v>9815</v>
          </cell>
          <cell r="F23">
            <v>454</v>
          </cell>
          <cell r="G23" t="str">
            <v>CANTERBURY WHITE SHAM</v>
          </cell>
          <cell r="H23">
            <v>15.71401276860791</v>
          </cell>
          <cell r="I23">
            <v>11.5</v>
          </cell>
          <cell r="J23">
            <v>16.989999999999998</v>
          </cell>
          <cell r="K23">
            <v>2167</v>
          </cell>
          <cell r="L23">
            <v>1</v>
          </cell>
          <cell r="M23">
            <v>6422</v>
          </cell>
          <cell r="N23">
            <v>31</v>
          </cell>
          <cell r="O23">
            <v>15308</v>
          </cell>
          <cell r="P23">
            <v>7.0641439778495618</v>
          </cell>
          <cell r="Q23">
            <v>6</v>
          </cell>
          <cell r="R23">
            <v>149523</v>
          </cell>
          <cell r="S23">
            <v>176042</v>
          </cell>
          <cell r="T23">
            <v>260082.91999999998</v>
          </cell>
          <cell r="U23">
            <v>10435.282113709576</v>
          </cell>
          <cell r="V23">
            <v>120005.74430766012</v>
          </cell>
          <cell r="W23">
            <v>163980.15637885802</v>
          </cell>
          <cell r="X23">
            <v>207.16129032258064</v>
          </cell>
          <cell r="Y23">
            <v>43974.412071197905</v>
          </cell>
          <cell r="Z23">
            <v>0.26816910681314321</v>
          </cell>
          <cell r="AA23">
            <v>0.32313125367863438</v>
          </cell>
          <cell r="AB23">
            <v>0.63049183075481474</v>
          </cell>
          <cell r="AC23">
            <v>73.894113983182805</v>
          </cell>
        </row>
        <row r="24">
          <cell r="A24" t="e">
            <v>#VALUE!</v>
          </cell>
          <cell r="G24" t="str">
            <v>CANTERBURY WHITE OVERALL</v>
          </cell>
          <cell r="I24">
            <v>22.044972355228698</v>
          </cell>
          <cell r="J24">
            <v>40.656543213142506</v>
          </cell>
          <cell r="L24">
            <v>4</v>
          </cell>
          <cell r="M24">
            <v>21819</v>
          </cell>
          <cell r="O24">
            <v>37801</v>
          </cell>
          <cell r="P24">
            <v>17.44393170281495</v>
          </cell>
          <cell r="Q24">
            <v>16</v>
          </cell>
          <cell r="R24">
            <v>810458</v>
          </cell>
          <cell r="S24">
            <v>833322</v>
          </cell>
          <cell r="T24">
            <v>1536857.9899999998</v>
          </cell>
          <cell r="U24">
            <v>35454.285337749803</v>
          </cell>
          <cell r="V24">
            <v>857162.06746164931</v>
          </cell>
          <cell r="W24">
            <v>1440063.6994265204</v>
          </cell>
          <cell r="X24">
            <v>703.83870967741939</v>
          </cell>
          <cell r="Y24">
            <v>582901.63196487119</v>
          </cell>
          <cell r="Z24">
            <v>0.40477489446959969</v>
          </cell>
          <cell r="AA24">
            <v>0.45777553591662679</v>
          </cell>
          <cell r="AB24">
            <v>0.93701806464663706</v>
          </cell>
          <cell r="AC24">
            <v>53.706906824327419</v>
          </cell>
        </row>
        <row r="25">
          <cell r="A25">
            <v>521201</v>
          </cell>
          <cell r="C25">
            <v>8</v>
          </cell>
          <cell r="D25">
            <v>52</v>
          </cell>
          <cell r="E25">
            <v>1201</v>
          </cell>
          <cell r="F25">
            <v>96</v>
          </cell>
          <cell r="G25" t="str">
            <v>MSTW MATELASSE WHITE COVERLET TWIN</v>
          </cell>
          <cell r="H25">
            <v>33.114942330142426</v>
          </cell>
          <cell r="I25">
            <v>23.93</v>
          </cell>
          <cell r="J25">
            <v>39.99</v>
          </cell>
          <cell r="K25">
            <v>2167</v>
          </cell>
          <cell r="L25">
            <v>1</v>
          </cell>
          <cell r="M25">
            <v>21415</v>
          </cell>
          <cell r="N25">
            <v>46</v>
          </cell>
          <cell r="O25">
            <v>8356</v>
          </cell>
          <cell r="P25">
            <v>3.856022150438394</v>
          </cell>
          <cell r="Q25">
            <v>4</v>
          </cell>
          <cell r="R25">
            <v>207425.24</v>
          </cell>
          <cell r="S25">
            <v>199959.08</v>
          </cell>
          <cell r="T25">
            <v>334156.44</v>
          </cell>
          <cell r="U25">
            <v>23450.701259318535</v>
          </cell>
          <cell r="V25">
            <v>561175.28113549249</v>
          </cell>
          <cell r="W25">
            <v>776568.61980373168</v>
          </cell>
          <cell r="X25">
            <v>465.54347826086956</v>
          </cell>
          <cell r="Y25">
            <v>215393.33866823919</v>
          </cell>
          <cell r="Z25">
            <v>0.2773654937572384</v>
          </cell>
          <cell r="AA25">
            <v>0.40160040010002507</v>
          </cell>
          <cell r="AB25">
            <v>2.3239672406245759</v>
          </cell>
          <cell r="AC25">
            <v>17.948914312397854</v>
          </cell>
        </row>
        <row r="26">
          <cell r="A26">
            <v>521202</v>
          </cell>
          <cell r="C26">
            <v>8</v>
          </cell>
          <cell r="D26">
            <v>52</v>
          </cell>
          <cell r="E26">
            <v>1202</v>
          </cell>
          <cell r="F26">
            <v>96</v>
          </cell>
          <cell r="G26" t="str">
            <v>MSTW MATELASSE WHITE COVERLET FULL</v>
          </cell>
          <cell r="H26">
            <v>53.17476552508171</v>
          </cell>
          <cell r="I26">
            <v>30.27</v>
          </cell>
          <cell r="J26">
            <v>59.99</v>
          </cell>
          <cell r="K26">
            <v>2167</v>
          </cell>
          <cell r="L26">
            <v>1</v>
          </cell>
          <cell r="M26">
            <v>14074</v>
          </cell>
          <cell r="N26">
            <v>46</v>
          </cell>
          <cell r="O26">
            <v>7932</v>
          </cell>
          <cell r="P26">
            <v>3.6603599446239041</v>
          </cell>
          <cell r="Q26">
            <v>4</v>
          </cell>
          <cell r="R26">
            <v>262380.36</v>
          </cell>
          <cell r="S26">
            <v>240101.63999999998</v>
          </cell>
          <cell r="T26">
            <v>475840.68</v>
          </cell>
          <cell r="U26">
            <v>15411.868761319125</v>
          </cell>
          <cell r="V26">
            <v>466517.26740512991</v>
          </cell>
          <cell r="W26">
            <v>819522.50768647599</v>
          </cell>
          <cell r="X26">
            <v>305.95652173913044</v>
          </cell>
          <cell r="Y26">
            <v>353005.24028134608</v>
          </cell>
          <cell r="Z26">
            <v>0.43074502160762496</v>
          </cell>
          <cell r="AA26">
            <v>0.49541590265044178</v>
          </cell>
          <cell r="AB26">
            <v>1.7222623918713214</v>
          </cell>
          <cell r="AC26">
            <v>25.925252238169673</v>
          </cell>
        </row>
        <row r="27">
          <cell r="A27">
            <v>521203</v>
          </cell>
          <cell r="C27">
            <v>8</v>
          </cell>
          <cell r="D27">
            <v>52</v>
          </cell>
          <cell r="E27">
            <v>1203</v>
          </cell>
          <cell r="F27">
            <v>96</v>
          </cell>
          <cell r="G27" t="str">
            <v>MSTW MATELASSE WHITE COVERLET QUEEN</v>
          </cell>
          <cell r="H27">
            <v>63.488323801924018</v>
          </cell>
          <cell r="I27">
            <v>35.68</v>
          </cell>
          <cell r="J27">
            <v>69.989999999999995</v>
          </cell>
          <cell r="K27">
            <v>2167</v>
          </cell>
          <cell r="L27">
            <v>1</v>
          </cell>
          <cell r="M27">
            <v>22557</v>
          </cell>
          <cell r="N27">
            <v>46</v>
          </cell>
          <cell r="O27">
            <v>8965</v>
          </cell>
          <cell r="P27">
            <v>4.1370558375634516</v>
          </cell>
          <cell r="Q27">
            <v>4</v>
          </cell>
          <cell r="R27">
            <v>309274.23999999999</v>
          </cell>
          <cell r="S27">
            <v>319871.2</v>
          </cell>
          <cell r="T27">
            <v>627460.35</v>
          </cell>
          <cell r="U27">
            <v>24701.259318535991</v>
          </cell>
          <cell r="V27">
            <v>881340.93248536414</v>
          </cell>
          <cell r="W27">
            <v>1568241.5499305059</v>
          </cell>
          <cell r="X27">
            <v>490.36956521739131</v>
          </cell>
          <cell r="Y27">
            <v>686900.61744514178</v>
          </cell>
          <cell r="Z27">
            <v>0.43800689853905522</v>
          </cell>
          <cell r="AA27">
            <v>0.49021288755536507</v>
          </cell>
          <cell r="AB27">
            <v>2.4993476479119452</v>
          </cell>
          <cell r="AC27">
            <v>18.282129715831005</v>
          </cell>
        </row>
        <row r="28">
          <cell r="A28">
            <v>521205</v>
          </cell>
          <cell r="C28">
            <v>8</v>
          </cell>
          <cell r="D28">
            <v>52</v>
          </cell>
          <cell r="E28">
            <v>1205</v>
          </cell>
          <cell r="F28">
            <v>96</v>
          </cell>
          <cell r="G28" t="str">
            <v>MSTW MATELASSE WHITE SHAM STANDARD</v>
          </cell>
          <cell r="H28">
            <v>15.694325696568658</v>
          </cell>
          <cell r="I28">
            <v>8.9700000000000006</v>
          </cell>
          <cell r="J28">
            <v>16.989999999999998</v>
          </cell>
          <cell r="K28">
            <v>2167</v>
          </cell>
          <cell r="L28">
            <v>1</v>
          </cell>
          <cell r="M28">
            <v>48057</v>
          </cell>
          <cell r="N28">
            <v>46</v>
          </cell>
          <cell r="O28">
            <v>13952</v>
          </cell>
          <cell r="P28">
            <v>6.4383940932164281</v>
          </cell>
          <cell r="Q28">
            <v>4</v>
          </cell>
          <cell r="R28">
            <v>77751.960000000006</v>
          </cell>
          <cell r="S28">
            <v>125149.44</v>
          </cell>
          <cell r="T28">
            <v>237044.47999999998</v>
          </cell>
          <cell r="U28">
            <v>52625.279029608719</v>
          </cell>
          <cell r="V28">
            <v>472048.75289559027</v>
          </cell>
          <cell r="W28">
            <v>825918.26896348386</v>
          </cell>
          <cell r="X28">
            <v>1044.7173913043478</v>
          </cell>
          <cell r="Y28">
            <v>353869.51606789359</v>
          </cell>
          <cell r="Z28">
            <v>0.4284558525530559</v>
          </cell>
          <cell r="AA28">
            <v>0.47204237786933478</v>
          </cell>
          <cell r="AB28">
            <v>3.4842332922643209</v>
          </cell>
          <cell r="AC28">
            <v>13.354807832365733</v>
          </cell>
        </row>
        <row r="29">
          <cell r="A29" t="e">
            <v>#VALUE!</v>
          </cell>
          <cell r="G29" t="str">
            <v>MATELASSE WHITE OVERALL</v>
          </cell>
          <cell r="I29">
            <v>22.575726565489092</v>
          </cell>
          <cell r="J29">
            <v>42.711438592016322</v>
          </cell>
          <cell r="L29">
            <v>4</v>
          </cell>
          <cell r="M29">
            <v>106103</v>
          </cell>
          <cell r="O29">
            <v>39205</v>
          </cell>
          <cell r="P29">
            <v>18.091832025842177</v>
          </cell>
          <cell r="Q29">
            <v>16</v>
          </cell>
          <cell r="R29">
            <v>856831.79999999993</v>
          </cell>
          <cell r="S29">
            <v>885081.35999999987</v>
          </cell>
          <cell r="T29">
            <v>1674501.95</v>
          </cell>
          <cell r="U29">
            <v>116189.10836878237</v>
          </cell>
          <cell r="V29">
            <v>2381082.2339215768</v>
          </cell>
          <cell r="W29">
            <v>3990250.9463841971</v>
          </cell>
          <cell r="X29">
            <v>2306.586956521739</v>
          </cell>
          <cell r="Y29">
            <v>1609168.7124626208</v>
          </cell>
          <cell r="Z29">
            <v>0.40327506567495047</v>
          </cell>
          <cell r="AA29">
            <v>0.47143605297085511</v>
          </cell>
          <cell r="AB29">
            <v>2.3829479245361269</v>
          </cell>
          <cell r="AC29">
            <v>16.996974637851899</v>
          </cell>
        </row>
        <row r="30">
          <cell r="A30">
            <v>521111</v>
          </cell>
          <cell r="C30">
            <v>8</v>
          </cell>
          <cell r="D30">
            <v>52</v>
          </cell>
          <cell r="E30">
            <v>1111</v>
          </cell>
          <cell r="F30">
            <v>96</v>
          </cell>
          <cell r="G30" t="str">
            <v>MSTW MORNING GLORY FUSTIAN  TWIN</v>
          </cell>
          <cell r="H30">
            <v>32.471702694235589</v>
          </cell>
          <cell r="I30">
            <v>26.1</v>
          </cell>
          <cell r="J30">
            <v>39.99</v>
          </cell>
          <cell r="K30">
            <v>2052</v>
          </cell>
          <cell r="L30">
            <v>1</v>
          </cell>
          <cell r="M30">
            <v>6384</v>
          </cell>
          <cell r="N30">
            <v>31</v>
          </cell>
          <cell r="O30">
            <v>7619</v>
          </cell>
          <cell r="P30">
            <v>3.7129629629629628</v>
          </cell>
          <cell r="Q30">
            <v>4</v>
          </cell>
          <cell r="R30">
            <v>214228.80000000002</v>
          </cell>
          <cell r="S30">
            <v>198855.90000000002</v>
          </cell>
          <cell r="T30">
            <v>304683.81</v>
          </cell>
          <cell r="U30">
            <v>10373.534882267506</v>
          </cell>
          <cell r="V30">
            <v>270749.2604271819</v>
          </cell>
          <cell r="W30">
            <v>336846.34058527264</v>
          </cell>
          <cell r="X30">
            <v>205.93548387096774</v>
          </cell>
          <cell r="Y30">
            <v>66097.080158090743</v>
          </cell>
          <cell r="Z30">
            <v>0.19622323948434961</v>
          </cell>
          <cell r="AA30">
            <v>0.3473368342085521</v>
          </cell>
          <cell r="AB30">
            <v>1.1055603531584848</v>
          </cell>
          <cell r="AC30">
            <v>36.99702380952381</v>
          </cell>
        </row>
        <row r="31">
          <cell r="A31">
            <v>521112</v>
          </cell>
          <cell r="C31">
            <v>8</v>
          </cell>
          <cell r="D31">
            <v>52</v>
          </cell>
          <cell r="E31">
            <v>1112</v>
          </cell>
          <cell r="F31">
            <v>96</v>
          </cell>
          <cell r="G31" t="str">
            <v>MSTW MORNING GLORY FUSTIAN  FULL</v>
          </cell>
          <cell r="H31">
            <v>53.507888966643343</v>
          </cell>
          <cell r="I31">
            <v>33.299999999999997</v>
          </cell>
          <cell r="J31">
            <v>59.99</v>
          </cell>
          <cell r="K31">
            <v>2052</v>
          </cell>
          <cell r="L31">
            <v>1</v>
          </cell>
          <cell r="M31">
            <v>4287</v>
          </cell>
          <cell r="N31">
            <v>31</v>
          </cell>
          <cell r="O31">
            <v>7606</v>
          </cell>
          <cell r="P31">
            <v>3.7066276803118909</v>
          </cell>
          <cell r="Q31">
            <v>4</v>
          </cell>
          <cell r="R31">
            <v>273326.39999999997</v>
          </cell>
          <cell r="S31">
            <v>253279.8</v>
          </cell>
          <cell r="T31">
            <v>456283.94</v>
          </cell>
          <cell r="U31">
            <v>6966.0626629512535</v>
          </cell>
          <cell r="V31">
            <v>231969.88667627671</v>
          </cell>
          <cell r="W31">
            <v>372739.30750387552</v>
          </cell>
          <cell r="X31">
            <v>138.29032258064515</v>
          </cell>
          <cell r="Y31">
            <v>140769.42082759881</v>
          </cell>
          <cell r="Z31">
            <v>0.37766186177221239</v>
          </cell>
          <cell r="AA31">
            <v>0.44490748458076357</v>
          </cell>
          <cell r="AB31">
            <v>0.81690209719823914</v>
          </cell>
          <cell r="AC31">
            <v>55.000233263354332</v>
          </cell>
        </row>
        <row r="32">
          <cell r="A32">
            <v>521113</v>
          </cell>
          <cell r="C32">
            <v>8</v>
          </cell>
          <cell r="D32">
            <v>52</v>
          </cell>
          <cell r="E32">
            <v>1113</v>
          </cell>
          <cell r="F32">
            <v>96</v>
          </cell>
          <cell r="G32" t="str">
            <v>MSTW MORNING GLORY FUSTIAN  QUEEN</v>
          </cell>
          <cell r="H32">
            <v>56.470446292727459</v>
          </cell>
          <cell r="I32">
            <v>39.200000000000003</v>
          </cell>
          <cell r="J32">
            <v>69.989999999999995</v>
          </cell>
          <cell r="K32">
            <v>2052</v>
          </cell>
          <cell r="L32">
            <v>1</v>
          </cell>
          <cell r="M32">
            <v>9859</v>
          </cell>
          <cell r="N32">
            <v>31</v>
          </cell>
          <cell r="O32">
            <v>7322</v>
          </cell>
          <cell r="P32">
            <v>3.5682261208577</v>
          </cell>
          <cell r="Q32">
            <v>4</v>
          </cell>
          <cell r="R32">
            <v>321753.60000000003</v>
          </cell>
          <cell r="S32">
            <v>287022.40000000002</v>
          </cell>
          <cell r="T32">
            <v>512466.77999999997</v>
          </cell>
          <cell r="U32">
            <v>16020.156704930352</v>
          </cell>
          <cell r="V32">
            <v>627990.1428332699</v>
          </cell>
          <cell r="W32">
            <v>904665.39880684717</v>
          </cell>
          <cell r="X32">
            <v>318.03225806451616</v>
          </cell>
          <cell r="Y32">
            <v>276675.25597357727</v>
          </cell>
          <cell r="Z32">
            <v>0.30583158849501824</v>
          </cell>
          <cell r="AA32">
            <v>0.43991998856979564</v>
          </cell>
          <cell r="AB32">
            <v>1.7653152050301626</v>
          </cell>
          <cell r="AC32">
            <v>23.022821787199511</v>
          </cell>
        </row>
        <row r="33">
          <cell r="A33">
            <v>521114</v>
          </cell>
          <cell r="C33">
            <v>8</v>
          </cell>
          <cell r="D33">
            <v>52</v>
          </cell>
          <cell r="E33">
            <v>1114</v>
          </cell>
          <cell r="F33">
            <v>96</v>
          </cell>
          <cell r="G33" t="str">
            <v>MSTW MORNING GLORY FUSTIAN SHAM STANDARD</v>
          </cell>
          <cell r="H33">
            <v>15.835212495669246</v>
          </cell>
          <cell r="I33">
            <v>9.85</v>
          </cell>
          <cell r="J33">
            <v>16.989999999999998</v>
          </cell>
          <cell r="K33">
            <v>2052</v>
          </cell>
          <cell r="L33">
            <v>1</v>
          </cell>
          <cell r="M33">
            <v>17318</v>
          </cell>
          <cell r="N33">
            <v>31</v>
          </cell>
          <cell r="O33">
            <v>10344</v>
          </cell>
          <cell r="P33">
            <v>5.0409356725146202</v>
          </cell>
          <cell r="Q33">
            <v>4</v>
          </cell>
          <cell r="R33">
            <v>80848.800000000003</v>
          </cell>
          <cell r="S33">
            <v>101888.4</v>
          </cell>
          <cell r="T33">
            <v>175744.56</v>
          </cell>
          <cell r="U33">
            <v>28140.488266151111</v>
          </cell>
          <cell r="V33">
            <v>277183.80942158843</v>
          </cell>
          <cell r="W33">
            <v>445610.61142638989</v>
          </cell>
          <cell r="X33">
            <v>558.64516129032256</v>
          </cell>
          <cell r="Y33">
            <v>168426.80200480146</v>
          </cell>
          <cell r="Z33">
            <v>0.37796856198211015</v>
          </cell>
          <cell r="AA33">
            <v>0.42024720423778694</v>
          </cell>
          <cell r="AB33">
            <v>2.5355584914058786</v>
          </cell>
          <cell r="AC33">
            <v>18.516225892135353</v>
          </cell>
        </row>
        <row r="34">
          <cell r="A34" t="e">
            <v>#VALUE!</v>
          </cell>
          <cell r="G34" t="str">
            <v>MORNING GLORY FUSTIAN OVERALL</v>
          </cell>
          <cell r="I34">
            <v>25.570718433614061</v>
          </cell>
          <cell r="J34">
            <v>44.060049557629746</v>
          </cell>
          <cell r="L34">
            <v>4</v>
          </cell>
          <cell r="M34">
            <v>37848</v>
          </cell>
          <cell r="O34">
            <v>32891</v>
          </cell>
          <cell r="P34">
            <v>16.028752436647174</v>
          </cell>
          <cell r="Q34">
            <v>16</v>
          </cell>
          <cell r="R34">
            <v>890157.60000000009</v>
          </cell>
          <cell r="S34">
            <v>841046.50000000012</v>
          </cell>
          <cell r="T34">
            <v>1449179.09</v>
          </cell>
          <cell r="U34">
            <v>61500.242516300219</v>
          </cell>
          <cell r="V34">
            <v>1407893.099358317</v>
          </cell>
          <cell r="W34">
            <v>2059861.658322385</v>
          </cell>
          <cell r="X34">
            <v>1220.9032258064517</v>
          </cell>
          <cell r="Y34">
            <v>651968.5589640683</v>
          </cell>
          <cell r="Z34">
            <v>0.31651084738139718</v>
          </cell>
          <cell r="AA34">
            <v>0.41963936286163217</v>
          </cell>
          <cell r="AB34">
            <v>1.4213989647907388</v>
          </cell>
          <cell r="AC34">
            <v>26.939891143521454</v>
          </cell>
        </row>
        <row r="35">
          <cell r="A35">
            <v>521611</v>
          </cell>
          <cell r="C35">
            <v>8</v>
          </cell>
          <cell r="D35">
            <v>52</v>
          </cell>
          <cell r="E35">
            <v>1611</v>
          </cell>
          <cell r="F35">
            <v>96</v>
          </cell>
          <cell r="G35" t="str">
            <v>MSTW CLOVER FLOWER BOX COVERLET TWIN</v>
          </cell>
          <cell r="H35">
            <v>33.125900761206658</v>
          </cell>
          <cell r="I35">
            <v>25.35</v>
          </cell>
          <cell r="J35">
            <v>39.99</v>
          </cell>
          <cell r="K35">
            <v>2167</v>
          </cell>
          <cell r="L35">
            <v>1</v>
          </cell>
          <cell r="M35">
            <v>14188</v>
          </cell>
          <cell r="N35">
            <v>46</v>
          </cell>
          <cell r="O35">
            <v>7130</v>
          </cell>
          <cell r="P35">
            <v>3.2902630364559298</v>
          </cell>
          <cell r="Q35">
            <v>4</v>
          </cell>
          <cell r="R35">
            <v>219733.80000000002</v>
          </cell>
          <cell r="S35">
            <v>180745.5</v>
          </cell>
          <cell r="T35">
            <v>285128.7</v>
          </cell>
          <cell r="U35">
            <v>15536.705555321567</v>
          </cell>
          <cell r="V35">
            <v>393855.48582740175</v>
          </cell>
          <cell r="W35">
            <v>514667.36638167041</v>
          </cell>
          <cell r="X35">
            <v>308.43478260869563</v>
          </cell>
          <cell r="Y35">
            <v>120811.88055426866</v>
          </cell>
          <cell r="Z35">
            <v>0.23473779074750231</v>
          </cell>
          <cell r="AA35">
            <v>0.36609152288072022</v>
          </cell>
          <cell r="AB35">
            <v>1.8050352924194246</v>
          </cell>
          <cell r="AC35">
            <v>23.116718353538204</v>
          </cell>
        </row>
        <row r="36">
          <cell r="A36">
            <v>521612</v>
          </cell>
          <cell r="C36">
            <v>8</v>
          </cell>
          <cell r="D36">
            <v>52</v>
          </cell>
          <cell r="E36">
            <v>1612</v>
          </cell>
          <cell r="F36">
            <v>96</v>
          </cell>
          <cell r="G36" t="str">
            <v>MSTW CLOVER FLOWER BOX COVERLET FULL</v>
          </cell>
          <cell r="H36">
            <v>53.133768086407173</v>
          </cell>
          <cell r="I36">
            <v>32.130000000000003</v>
          </cell>
          <cell r="J36">
            <v>59.99</v>
          </cell>
          <cell r="K36">
            <v>2167</v>
          </cell>
          <cell r="L36">
            <v>1</v>
          </cell>
          <cell r="M36">
            <v>9814</v>
          </cell>
          <cell r="N36">
            <v>46</v>
          </cell>
          <cell r="O36">
            <v>7869</v>
          </cell>
          <cell r="P36">
            <v>3.6312874942316569</v>
          </cell>
          <cell r="Q36">
            <v>4</v>
          </cell>
          <cell r="R36">
            <v>278502.84000000003</v>
          </cell>
          <cell r="S36">
            <v>252830.97000000003</v>
          </cell>
          <cell r="T36">
            <v>472061.31</v>
          </cell>
          <cell r="U36">
            <v>10746.914880175211</v>
          </cell>
          <cell r="V36">
            <v>345298.37510002957</v>
          </cell>
          <cell r="W36">
            <v>571024.08288758795</v>
          </cell>
          <cell r="X36">
            <v>213.34782608695653</v>
          </cell>
          <cell r="Y36">
            <v>225725.70778755838</v>
          </cell>
          <cell r="Z36">
            <v>0.39529980354960764</v>
          </cell>
          <cell r="AA36">
            <v>0.4644107351225204</v>
          </cell>
          <cell r="AB36">
            <v>1.2096396607626834</v>
          </cell>
          <cell r="AC36">
            <v>36.883431832076624</v>
          </cell>
        </row>
        <row r="37">
          <cell r="A37">
            <v>521613</v>
          </cell>
          <cell r="C37">
            <v>8</v>
          </cell>
          <cell r="D37">
            <v>52</v>
          </cell>
          <cell r="E37">
            <v>1613</v>
          </cell>
          <cell r="F37">
            <v>96</v>
          </cell>
          <cell r="G37" t="str">
            <v>MSTW CLOVER FLOWER BOX COVERLET QUEEN</v>
          </cell>
          <cell r="H37">
            <v>63.556337621125401</v>
          </cell>
          <cell r="I37">
            <v>37.82</v>
          </cell>
          <cell r="J37">
            <v>69.989999999999995</v>
          </cell>
          <cell r="K37">
            <v>2167</v>
          </cell>
          <cell r="L37">
            <v>1</v>
          </cell>
          <cell r="M37">
            <v>17647</v>
          </cell>
          <cell r="N37">
            <v>46</v>
          </cell>
          <cell r="O37">
            <v>7513</v>
          </cell>
          <cell r="P37">
            <v>3.467005076142132</v>
          </cell>
          <cell r="Q37">
            <v>4</v>
          </cell>
          <cell r="R37">
            <v>327823.76</v>
          </cell>
          <cell r="S37">
            <v>284141.65999999997</v>
          </cell>
          <cell r="T37">
            <v>525834.87</v>
          </cell>
          <cell r="U37">
            <v>19324.516699658849</v>
          </cell>
          <cell r="V37">
            <v>730853.22158109769</v>
          </cell>
          <cell r="W37">
            <v>1228195.5077285937</v>
          </cell>
          <cell r="X37">
            <v>383.63043478260869</v>
          </cell>
          <cell r="Y37">
            <v>497342.28614749596</v>
          </cell>
          <cell r="Z37">
            <v>0.40493739231083276</v>
          </cell>
          <cell r="AA37">
            <v>0.45963709101300176</v>
          </cell>
          <cell r="AB37">
            <v>2.335705708768598</v>
          </cell>
          <cell r="AC37">
            <v>19.583951946506488</v>
          </cell>
        </row>
        <row r="38">
          <cell r="A38">
            <v>521615</v>
          </cell>
          <cell r="C38">
            <v>8</v>
          </cell>
          <cell r="D38">
            <v>52</v>
          </cell>
          <cell r="E38">
            <v>1615</v>
          </cell>
          <cell r="F38">
            <v>96</v>
          </cell>
          <cell r="G38" t="str">
            <v>MSTW CLOVER FLOWER BOX SHAM STANDARD</v>
          </cell>
          <cell r="H38">
            <v>15.703979942776222</v>
          </cell>
          <cell r="I38">
            <v>9.5299999999999994</v>
          </cell>
          <cell r="J38">
            <v>16.989999999999998</v>
          </cell>
          <cell r="K38">
            <v>2167</v>
          </cell>
          <cell r="L38">
            <v>1</v>
          </cell>
          <cell r="M38">
            <v>34601</v>
          </cell>
          <cell r="N38">
            <v>46</v>
          </cell>
          <cell r="O38">
            <v>9868</v>
          </cell>
          <cell r="P38">
            <v>4.5537609598523305</v>
          </cell>
          <cell r="Q38">
            <v>4</v>
          </cell>
          <cell r="R38">
            <v>82606.039999999994</v>
          </cell>
          <cell r="S38">
            <v>94042.04</v>
          </cell>
          <cell r="T38">
            <v>167657.31999999998</v>
          </cell>
          <cell r="U38">
            <v>37890.157098934418</v>
          </cell>
          <cell r="V38">
            <v>361093.19715284498</v>
          </cell>
          <cell r="W38">
            <v>595026.26711030619</v>
          </cell>
          <cell r="X38">
            <v>752.195652173913</v>
          </cell>
          <cell r="Y38">
            <v>233933.06995746121</v>
          </cell>
          <cell r="Z38">
            <v>0.39314746741103884</v>
          </cell>
          <cell r="AA38">
            <v>0.43908181283107706</v>
          </cell>
          <cell r="AB38">
            <v>3.549062260510345</v>
          </cell>
          <cell r="AC38">
            <v>13.118927198635879</v>
          </cell>
        </row>
        <row r="39">
          <cell r="A39" t="e">
            <v>#VALUE!</v>
          </cell>
          <cell r="G39" t="str">
            <v>MATELASSE CLOVER OVERALL</v>
          </cell>
          <cell r="I39">
            <v>25.069801420630021</v>
          </cell>
          <cell r="J39">
            <v>44.801797405806049</v>
          </cell>
          <cell r="L39">
            <v>4</v>
          </cell>
          <cell r="M39">
            <v>76250</v>
          </cell>
          <cell r="O39">
            <v>32380</v>
          </cell>
          <cell r="P39">
            <v>14.942316566682049</v>
          </cell>
          <cell r="Q39">
            <v>16</v>
          </cell>
          <cell r="R39">
            <v>908666.44000000006</v>
          </cell>
          <cell r="S39">
            <v>811760.17</v>
          </cell>
          <cell r="T39">
            <v>1450682.2</v>
          </cell>
          <cell r="U39">
            <v>83498.294234090048</v>
          </cell>
          <cell r="V39">
            <v>1831100.2796613742</v>
          </cell>
          <cell r="W39">
            <v>2908913.2241081581</v>
          </cell>
          <cell r="X39">
            <v>1657.6086956521738</v>
          </cell>
          <cell r="Y39">
            <v>1077812.9444467842</v>
          </cell>
          <cell r="Z39">
            <v>0.37052083077425935</v>
          </cell>
          <cell r="AA39">
            <v>0.44042866866361208</v>
          </cell>
          <cell r="AB39">
            <v>2.0052036373701685</v>
          </cell>
          <cell r="AC39">
            <v>19.534163934426232</v>
          </cell>
        </row>
        <row r="40">
          <cell r="A40">
            <v>527211</v>
          </cell>
          <cell r="C40">
            <v>8</v>
          </cell>
          <cell r="D40">
            <v>52</v>
          </cell>
          <cell r="E40">
            <v>7211</v>
          </cell>
          <cell r="F40">
            <v>154</v>
          </cell>
          <cell r="G40" t="str">
            <v>MSTW WEDDING RING QUILT TWIN</v>
          </cell>
          <cell r="H40">
            <v>33.03038807455318</v>
          </cell>
          <cell r="I40">
            <v>20</v>
          </cell>
          <cell r="J40">
            <v>39.99</v>
          </cell>
          <cell r="K40">
            <v>2167</v>
          </cell>
          <cell r="L40">
            <v>1</v>
          </cell>
          <cell r="M40">
            <v>26129</v>
          </cell>
          <cell r="N40">
            <v>46</v>
          </cell>
          <cell r="O40">
            <v>7713</v>
          </cell>
          <cell r="P40">
            <v>3.5592985694508537</v>
          </cell>
          <cell r="Q40">
            <v>4</v>
          </cell>
          <cell r="R40">
            <v>173360</v>
          </cell>
          <cell r="S40">
            <v>154260</v>
          </cell>
          <cell r="T40">
            <v>308442.87</v>
          </cell>
          <cell r="U40">
            <v>28612.8121972792</v>
          </cell>
          <cell r="V40">
            <v>572256.24394558393</v>
          </cell>
          <cell r="W40">
            <v>945092.29078044067</v>
          </cell>
          <cell r="X40">
            <v>568.02173913043475</v>
          </cell>
          <cell r="Y40">
            <v>372836.04683485674</v>
          </cell>
          <cell r="Z40">
            <v>0.39449697185337873</v>
          </cell>
          <cell r="AA40">
            <v>0.49987496874218562</v>
          </cell>
          <cell r="AB40">
            <v>3.0640756610144391</v>
          </cell>
          <cell r="AC40">
            <v>13.578705652723029</v>
          </cell>
        </row>
        <row r="41">
          <cell r="A41">
            <v>527212</v>
          </cell>
          <cell r="C41">
            <v>8</v>
          </cell>
          <cell r="D41">
            <v>52</v>
          </cell>
          <cell r="E41">
            <v>7212</v>
          </cell>
          <cell r="F41">
            <v>154</v>
          </cell>
          <cell r="G41" t="str">
            <v>MSTW WEDDING RING QUILT FULL/QUEEN</v>
          </cell>
          <cell r="H41">
            <v>53.602258320867612</v>
          </cell>
          <cell r="I41">
            <v>25</v>
          </cell>
          <cell r="J41">
            <v>59.99</v>
          </cell>
          <cell r="K41">
            <v>2167</v>
          </cell>
          <cell r="L41">
            <v>1</v>
          </cell>
          <cell r="M41">
            <v>21392</v>
          </cell>
          <cell r="N41">
            <v>46</v>
          </cell>
          <cell r="O41">
            <v>8560</v>
          </cell>
          <cell r="P41">
            <v>3.9501615136132902</v>
          </cell>
          <cell r="Q41">
            <v>4</v>
          </cell>
          <cell r="R41">
            <v>216700</v>
          </cell>
          <cell r="S41">
            <v>214000</v>
          </cell>
          <cell r="T41">
            <v>513514.4</v>
          </cell>
          <cell r="U41">
            <v>23425.514888598744</v>
          </cell>
          <cell r="V41">
            <v>585637.87221496855</v>
          </cell>
          <cell r="W41">
            <v>1255660.5003580002</v>
          </cell>
          <cell r="X41">
            <v>465.04347826086956</v>
          </cell>
          <cell r="Y41">
            <v>670022.62814303162</v>
          </cell>
          <cell r="Z41">
            <v>0.53360174024109397</v>
          </cell>
          <cell r="AA41">
            <v>0.58326387731288554</v>
          </cell>
          <cell r="AB41">
            <v>2.4452293847222202</v>
          </cell>
          <cell r="AC41">
            <v>18.406881077038147</v>
          </cell>
        </row>
        <row r="42">
          <cell r="A42">
            <v>527214</v>
          </cell>
          <cell r="C42">
            <v>8</v>
          </cell>
          <cell r="D42">
            <v>52</v>
          </cell>
          <cell r="E42">
            <v>7214</v>
          </cell>
          <cell r="F42">
            <v>154</v>
          </cell>
          <cell r="G42" t="str">
            <v>MSTW WEDDING RING QUILT KING</v>
          </cell>
          <cell r="H42">
            <v>63.468133838752003</v>
          </cell>
          <cell r="I42">
            <v>30</v>
          </cell>
          <cell r="J42">
            <v>69.989999999999995</v>
          </cell>
          <cell r="K42">
            <v>2167</v>
          </cell>
          <cell r="L42">
            <v>1</v>
          </cell>
          <cell r="M42">
            <v>13718</v>
          </cell>
          <cell r="N42">
            <v>46</v>
          </cell>
          <cell r="O42">
            <v>8378</v>
          </cell>
          <cell r="P42">
            <v>3.8661744347023537</v>
          </cell>
          <cell r="Q42">
            <v>4</v>
          </cell>
          <cell r="R42">
            <v>260040</v>
          </cell>
          <cell r="S42">
            <v>251340</v>
          </cell>
          <cell r="T42">
            <v>586376.22</v>
          </cell>
          <cell r="U42">
            <v>15022.02754496062</v>
          </cell>
          <cell r="V42">
            <v>450660.82634881861</v>
          </cell>
          <cell r="W42">
            <v>953420.05475297978</v>
          </cell>
          <cell r="X42">
            <v>298.21739130434781</v>
          </cell>
          <cell r="Y42">
            <v>502759.22840416117</v>
          </cell>
          <cell r="Z42">
            <v>0.52732185136846144</v>
          </cell>
          <cell r="AA42">
            <v>0.57136733819117014</v>
          </cell>
          <cell r="AB42">
            <v>1.6259527965731282</v>
          </cell>
          <cell r="AC42">
            <v>28.093599650094767</v>
          </cell>
        </row>
        <row r="43">
          <cell r="A43">
            <v>527215</v>
          </cell>
          <cell r="C43">
            <v>8</v>
          </cell>
          <cell r="D43">
            <v>52</v>
          </cell>
          <cell r="E43">
            <v>7215</v>
          </cell>
          <cell r="F43">
            <v>154</v>
          </cell>
          <cell r="G43" t="str">
            <v xml:space="preserve">MSTW WEDDING RING SHAM </v>
          </cell>
          <cell r="H43">
            <v>15.702039812765094</v>
          </cell>
          <cell r="I43">
            <v>7.5</v>
          </cell>
          <cell r="J43">
            <v>16.989999999999998</v>
          </cell>
          <cell r="K43">
            <v>2167</v>
          </cell>
          <cell r="L43">
            <v>1</v>
          </cell>
          <cell r="M43">
            <v>59177</v>
          </cell>
          <cell r="N43">
            <v>46</v>
          </cell>
          <cell r="O43">
            <v>15618</v>
          </cell>
          <cell r="P43">
            <v>7.2071988924780799</v>
          </cell>
          <cell r="Q43">
            <v>4</v>
          </cell>
          <cell r="R43">
            <v>65010</v>
          </cell>
          <cell r="S43">
            <v>117135</v>
          </cell>
          <cell r="T43">
            <v>265349.81999999995</v>
          </cell>
          <cell r="U43">
            <v>64802.341742829471</v>
          </cell>
          <cell r="V43">
            <v>486017.56307122105</v>
          </cell>
          <cell r="W43">
            <v>1017528.9500063177</v>
          </cell>
          <cell r="X43">
            <v>1286.4565217391305</v>
          </cell>
          <cell r="Y43">
            <v>531511.3869350967</v>
          </cell>
          <cell r="Z43">
            <v>0.52235505135435867</v>
          </cell>
          <cell r="AA43">
            <v>0.55856386109476164</v>
          </cell>
          <cell r="AB43">
            <v>3.8346698332273896</v>
          </cell>
          <cell r="AC43">
            <v>12.140324788346824</v>
          </cell>
        </row>
        <row r="44">
          <cell r="A44" t="e">
            <v>#VALUE!</v>
          </cell>
          <cell r="G44" t="str">
            <v>WEDDING RING QUILT</v>
          </cell>
          <cell r="I44">
            <v>18.295338846258907</v>
          </cell>
          <cell r="J44">
            <v>41.562574436911767</v>
          </cell>
          <cell r="L44">
            <v>4</v>
          </cell>
          <cell r="M44">
            <v>120416</v>
          </cell>
          <cell r="O44">
            <v>40269</v>
          </cell>
          <cell r="P44">
            <v>18.582833410244579</v>
          </cell>
          <cell r="Q44">
            <v>16</v>
          </cell>
          <cell r="R44">
            <v>715110</v>
          </cell>
          <cell r="S44">
            <v>736735</v>
          </cell>
          <cell r="T44">
            <v>1673683.31</v>
          </cell>
          <cell r="U44">
            <v>131862.69637366803</v>
          </cell>
          <cell r="V44">
            <v>2094572.5055805922</v>
          </cell>
          <cell r="W44">
            <v>4171701.7958977385</v>
          </cell>
          <cell r="X44">
            <v>2617.7391304347825</v>
          </cell>
          <cell r="Y44">
            <v>2077129.2903171461</v>
          </cell>
          <cell r="Z44">
            <v>0.49790934058606506</v>
          </cell>
          <cell r="AA44">
            <v>0.55981218454045534</v>
          </cell>
          <cell r="AB44">
            <v>2.4925275713586093</v>
          </cell>
          <cell r="AC44">
            <v>15.383121844273187</v>
          </cell>
        </row>
        <row r="45">
          <cell r="A45">
            <v>527511</v>
          </cell>
          <cell r="B45" t="str">
            <v>10% OVER</v>
          </cell>
          <cell r="C45">
            <v>8</v>
          </cell>
          <cell r="D45">
            <v>52</v>
          </cell>
          <cell r="E45">
            <v>7511</v>
          </cell>
          <cell r="F45">
            <v>154</v>
          </cell>
          <cell r="G45" t="str">
            <v>MSTW COLOR-BAR QUILT TWIN</v>
          </cell>
          <cell r="H45">
            <v>33.567787733970526</v>
          </cell>
          <cell r="I45">
            <v>20</v>
          </cell>
          <cell r="J45">
            <v>39.99</v>
          </cell>
          <cell r="K45">
            <v>1133</v>
          </cell>
          <cell r="L45">
            <v>1</v>
          </cell>
          <cell r="M45">
            <v>5022</v>
          </cell>
          <cell r="N45">
            <v>30</v>
          </cell>
          <cell r="O45">
            <v>4155</v>
          </cell>
          <cell r="P45">
            <v>3.6672550750220654</v>
          </cell>
          <cell r="Q45">
            <v>4</v>
          </cell>
          <cell r="R45">
            <v>90640</v>
          </cell>
          <cell r="S45">
            <v>83100</v>
          </cell>
          <cell r="T45">
            <v>166158.45000000001</v>
          </cell>
          <cell r="U45">
            <v>8432.3969169860611</v>
          </cell>
          <cell r="V45">
            <v>168647.93833972124</v>
          </cell>
          <cell r="W45">
            <v>283056.90979797556</v>
          </cell>
          <cell r="X45">
            <v>167.4</v>
          </cell>
          <cell r="Y45">
            <v>114408.97145825432</v>
          </cell>
          <cell r="Z45">
            <v>0.4041907033462307</v>
          </cell>
          <cell r="AA45">
            <v>0.49987496874218562</v>
          </cell>
          <cell r="AB45">
            <v>1.7035360512689877</v>
          </cell>
          <cell r="AC45">
            <v>24.820788530465951</v>
          </cell>
        </row>
        <row r="46">
          <cell r="A46">
            <v>527513</v>
          </cell>
          <cell r="B46" t="str">
            <v>DIAMOND</v>
          </cell>
          <cell r="C46">
            <v>8</v>
          </cell>
          <cell r="D46">
            <v>52</v>
          </cell>
          <cell r="E46">
            <v>7513</v>
          </cell>
          <cell r="F46">
            <v>154</v>
          </cell>
          <cell r="G46" t="str">
            <v>MSTW COLOR-BAR QUILT FULL/QUEEN</v>
          </cell>
          <cell r="H46">
            <v>54.072616621983912</v>
          </cell>
          <cell r="I46">
            <v>25</v>
          </cell>
          <cell r="J46">
            <v>59.99</v>
          </cell>
          <cell r="K46">
            <v>1133</v>
          </cell>
          <cell r="L46">
            <v>1</v>
          </cell>
          <cell r="M46">
            <v>3730</v>
          </cell>
          <cell r="N46">
            <v>30</v>
          </cell>
          <cell r="O46">
            <v>3666</v>
          </cell>
          <cell r="P46">
            <v>3.235657546337158</v>
          </cell>
          <cell r="Q46">
            <v>4</v>
          </cell>
          <cell r="R46">
            <v>113300</v>
          </cell>
          <cell r="S46">
            <v>91650</v>
          </cell>
          <cell r="T46">
            <v>219923.34</v>
          </cell>
          <cell r="U46">
            <v>6263.0108523213858</v>
          </cell>
          <cell r="V46">
            <v>156575.27130803466</v>
          </cell>
          <cell r="W46">
            <v>338657.38471689896</v>
          </cell>
          <cell r="X46">
            <v>124.33333333333333</v>
          </cell>
          <cell r="Y46">
            <v>182082.1134088643</v>
          </cell>
          <cell r="Z46">
            <v>0.53765877144854246</v>
          </cell>
          <cell r="AA46">
            <v>0.58326387731288554</v>
          </cell>
          <cell r="AB46">
            <v>1.5398883298011887</v>
          </cell>
          <cell r="AC46">
            <v>29.485254691689008</v>
          </cell>
        </row>
        <row r="47">
          <cell r="A47">
            <v>527514</v>
          </cell>
          <cell r="B47" t="str">
            <v>QUILT</v>
          </cell>
          <cell r="C47">
            <v>8</v>
          </cell>
          <cell r="D47">
            <v>52</v>
          </cell>
          <cell r="E47">
            <v>7514</v>
          </cell>
          <cell r="F47">
            <v>154</v>
          </cell>
          <cell r="G47" t="str">
            <v>MSTW COLOR-BAR QUILT KING</v>
          </cell>
          <cell r="H47">
            <v>64.018215020576136</v>
          </cell>
          <cell r="I47">
            <v>30</v>
          </cell>
          <cell r="J47">
            <v>69.989999999999995</v>
          </cell>
          <cell r="K47">
            <v>1133</v>
          </cell>
          <cell r="L47">
            <v>1</v>
          </cell>
          <cell r="M47">
            <v>1944</v>
          </cell>
          <cell r="N47">
            <v>30</v>
          </cell>
          <cell r="O47">
            <v>4130</v>
          </cell>
          <cell r="P47">
            <v>3.6451897616946161</v>
          </cell>
          <cell r="Q47">
            <v>4</v>
          </cell>
          <cell r="R47">
            <v>135960</v>
          </cell>
          <cell r="S47">
            <v>123900</v>
          </cell>
          <cell r="T47">
            <v>289058.69999999995</v>
          </cell>
          <cell r="U47">
            <v>3264.1536452849259</v>
          </cell>
          <cell r="V47">
            <v>97924.609358547779</v>
          </cell>
          <cell r="W47">
            <v>208965.2899240478</v>
          </cell>
          <cell r="X47">
            <v>64.8</v>
          </cell>
          <cell r="Y47">
            <v>111040.68056550002</v>
          </cell>
          <cell r="Z47">
            <v>0.53138337283603299</v>
          </cell>
          <cell r="AA47">
            <v>0.57136733819117014</v>
          </cell>
          <cell r="AB47">
            <v>0.72291645234704172</v>
          </cell>
          <cell r="AC47">
            <v>63.73456790123457</v>
          </cell>
        </row>
        <row r="48">
          <cell r="A48">
            <v>527515</v>
          </cell>
          <cell r="C48">
            <v>8</v>
          </cell>
          <cell r="D48">
            <v>52</v>
          </cell>
          <cell r="E48">
            <v>7515</v>
          </cell>
          <cell r="F48">
            <v>154</v>
          </cell>
          <cell r="G48" t="str">
            <v>MSTW COLOR-BAR QUILT SHAM</v>
          </cell>
          <cell r="H48">
            <v>15.8079215509468</v>
          </cell>
          <cell r="I48">
            <v>7.5</v>
          </cell>
          <cell r="J48">
            <v>16.989999999999998</v>
          </cell>
          <cell r="K48">
            <v>1133</v>
          </cell>
          <cell r="L48">
            <v>1</v>
          </cell>
          <cell r="M48">
            <v>8872</v>
          </cell>
          <cell r="N48">
            <v>30</v>
          </cell>
          <cell r="O48">
            <v>6052</v>
          </cell>
          <cell r="P48">
            <v>5.3415710503089144</v>
          </cell>
          <cell r="Q48">
            <v>4</v>
          </cell>
          <cell r="R48">
            <v>33990</v>
          </cell>
          <cell r="S48">
            <v>45390</v>
          </cell>
          <cell r="T48">
            <v>102823.48</v>
          </cell>
          <cell r="U48">
            <v>14896.898735065775</v>
          </cell>
          <cell r="V48">
            <v>111726.74051299332</v>
          </cell>
          <cell r="W48">
            <v>235489.00655631837</v>
          </cell>
          <cell r="X48">
            <v>295.73333333333335</v>
          </cell>
          <cell r="Y48">
            <v>123762.26604332506</v>
          </cell>
          <cell r="Z48">
            <v>0.52555432566966431</v>
          </cell>
          <cell r="AA48">
            <v>0.55856386109476164</v>
          </cell>
          <cell r="AB48">
            <v>2.2902259927043742</v>
          </cell>
          <cell r="AC48">
            <v>20.464382326420196</v>
          </cell>
        </row>
        <row r="49">
          <cell r="A49" t="e">
            <v>#VALUE!</v>
          </cell>
          <cell r="G49" t="str">
            <v>COLOR-BAR QUILT</v>
          </cell>
          <cell r="I49">
            <v>19.11014830861523</v>
          </cell>
          <cell r="J49">
            <v>43.213018385824583</v>
          </cell>
          <cell r="L49">
            <v>4</v>
          </cell>
          <cell r="M49">
            <v>19568</v>
          </cell>
          <cell r="O49">
            <v>18003</v>
          </cell>
          <cell r="P49">
            <v>15.889673433362754</v>
          </cell>
          <cell r="Q49">
            <v>16</v>
          </cell>
          <cell r="R49">
            <v>373890</v>
          </cell>
          <cell r="S49">
            <v>344040</v>
          </cell>
          <cell r="T49">
            <v>777963.97</v>
          </cell>
          <cell r="U49">
            <v>32856.460149658145</v>
          </cell>
          <cell r="V49">
            <v>534874.55951929698</v>
          </cell>
          <cell r="W49">
            <v>1066168.5909952405</v>
          </cell>
          <cell r="X49">
            <v>652.26666666666665</v>
          </cell>
          <cell r="Y49">
            <v>531294.03147594375</v>
          </cell>
          <cell r="Z49">
            <v>0.49832084340431981</v>
          </cell>
          <cell r="AA49">
            <v>0.55776872288828494</v>
          </cell>
          <cell r="AB49">
            <v>1.3704601139757675</v>
          </cell>
          <cell r="AC49">
            <v>27.600674570727719</v>
          </cell>
        </row>
        <row r="50">
          <cell r="A50">
            <v>527611</v>
          </cell>
          <cell r="B50" t="str">
            <v>75% OF</v>
          </cell>
          <cell r="C50">
            <v>8</v>
          </cell>
          <cell r="D50">
            <v>52</v>
          </cell>
          <cell r="E50">
            <v>7611</v>
          </cell>
          <cell r="F50">
            <v>154</v>
          </cell>
          <cell r="G50" t="str">
            <v>MSTW HONEYCOMB QUILT TWIN</v>
          </cell>
          <cell r="H50">
            <v>33.056872381383762</v>
          </cell>
          <cell r="I50">
            <v>20</v>
          </cell>
          <cell r="J50">
            <v>39.99</v>
          </cell>
          <cell r="K50">
            <v>2167</v>
          </cell>
          <cell r="L50">
            <v>1</v>
          </cell>
          <cell r="M50">
            <v>8831</v>
          </cell>
          <cell r="N50">
            <v>31</v>
          </cell>
          <cell r="O50">
            <v>7672</v>
          </cell>
          <cell r="P50">
            <v>3.5403784033225656</v>
          </cell>
          <cell r="Q50">
            <v>4</v>
          </cell>
          <cell r="R50">
            <v>173360</v>
          </cell>
          <cell r="S50">
            <v>153440</v>
          </cell>
          <cell r="T50">
            <v>306803.28000000003</v>
          </cell>
          <cell r="U50">
            <v>14349.731601708076</v>
          </cell>
          <cell r="V50">
            <v>286994.63203416154</v>
          </cell>
          <cell r="W50">
            <v>474357.24626477348</v>
          </cell>
          <cell r="X50">
            <v>284.87096774193549</v>
          </cell>
          <cell r="Y50">
            <v>187362.61423061194</v>
          </cell>
          <cell r="Z50">
            <v>0.39498208513933225</v>
          </cell>
          <cell r="AA50">
            <v>0.49987496874218562</v>
          </cell>
          <cell r="AB50">
            <v>1.5461283408207809</v>
          </cell>
          <cell r="AC50">
            <v>26.931491337334389</v>
          </cell>
        </row>
        <row r="51">
          <cell r="A51">
            <v>527613</v>
          </cell>
          <cell r="B51" t="str">
            <v>WEDDING</v>
          </cell>
          <cell r="C51">
            <v>8</v>
          </cell>
          <cell r="D51">
            <v>52</v>
          </cell>
          <cell r="E51">
            <v>7613</v>
          </cell>
          <cell r="F51">
            <v>154</v>
          </cell>
          <cell r="G51" t="str">
            <v>MSTW HONEYCOMB QUILT FULL/QUEEN</v>
          </cell>
          <cell r="H51">
            <v>53.543812883080832</v>
          </cell>
          <cell r="I51">
            <v>25</v>
          </cell>
          <cell r="J51">
            <v>59.99</v>
          </cell>
          <cell r="K51">
            <v>2167</v>
          </cell>
          <cell r="L51">
            <v>1</v>
          </cell>
          <cell r="M51">
            <v>8647</v>
          </cell>
          <cell r="N51">
            <v>31</v>
          </cell>
          <cell r="O51">
            <v>7489</v>
          </cell>
          <cell r="P51">
            <v>3.4559298569450854</v>
          </cell>
          <cell r="Q51">
            <v>4</v>
          </cell>
          <cell r="R51">
            <v>216700</v>
          </cell>
          <cell r="S51">
            <v>187225</v>
          </cell>
          <cell r="T51">
            <v>449265.11</v>
          </cell>
          <cell r="U51">
            <v>14050.745007357007</v>
          </cell>
          <cell r="V51">
            <v>351268.62518392515</v>
          </cell>
          <cell r="W51">
            <v>752330.46154180577</v>
          </cell>
          <cell r="X51">
            <v>278.93548387096774</v>
          </cell>
          <cell r="Y51">
            <v>401061.83635788062</v>
          </cell>
          <cell r="Z51">
            <v>0.53309264593109162</v>
          </cell>
          <cell r="AA51">
            <v>0.58326387731288554</v>
          </cell>
          <cell r="AB51">
            <v>1.6745802084248336</v>
          </cell>
          <cell r="AC51">
            <v>26.848502370764425</v>
          </cell>
        </row>
        <row r="52">
          <cell r="A52">
            <v>527614</v>
          </cell>
          <cell r="B52" t="str">
            <v>RING</v>
          </cell>
          <cell r="C52">
            <v>8</v>
          </cell>
          <cell r="D52">
            <v>52</v>
          </cell>
          <cell r="E52">
            <v>7614</v>
          </cell>
          <cell r="F52">
            <v>154</v>
          </cell>
          <cell r="G52" t="str">
            <v>MSTW HONEYCOMB QUILT KING</v>
          </cell>
          <cell r="H52">
            <v>63.682685168817393</v>
          </cell>
          <cell r="I52">
            <v>30</v>
          </cell>
          <cell r="J52">
            <v>69.989999999999995</v>
          </cell>
          <cell r="K52">
            <v>2167</v>
          </cell>
          <cell r="L52">
            <v>1</v>
          </cell>
          <cell r="M52">
            <v>5657</v>
          </cell>
          <cell r="N52">
            <v>31</v>
          </cell>
          <cell r="O52">
            <v>6387</v>
          </cell>
          <cell r="P52">
            <v>2.9473927088140286</v>
          </cell>
          <cell r="Q52">
            <v>4</v>
          </cell>
          <cell r="R52">
            <v>260040</v>
          </cell>
          <cell r="S52">
            <v>191610</v>
          </cell>
          <cell r="T52">
            <v>447026.12999999995</v>
          </cell>
          <cell r="U52">
            <v>9192.2128491521435</v>
          </cell>
          <cell r="V52">
            <v>275766.38547456427</v>
          </cell>
          <cell r="W52">
            <v>585384.79687731387</v>
          </cell>
          <cell r="X52">
            <v>182.48387096774192</v>
          </cell>
          <cell r="Y52">
            <v>309618.4114027496</v>
          </cell>
          <cell r="Z52">
            <v>0.5289143364405483</v>
          </cell>
          <cell r="AA52">
            <v>0.57136733819117014</v>
          </cell>
          <cell r="AB52">
            <v>1.3095091261831024</v>
          </cell>
          <cell r="AC52">
            <v>35.000353544281424</v>
          </cell>
        </row>
        <row r="53">
          <cell r="A53">
            <v>527615</v>
          </cell>
          <cell r="C53">
            <v>8</v>
          </cell>
          <cell r="D53">
            <v>52</v>
          </cell>
          <cell r="E53">
            <v>7615</v>
          </cell>
          <cell r="F53">
            <v>154</v>
          </cell>
          <cell r="G53" t="str">
            <v>MSTW HONEYCOMB QUILT SHAM</v>
          </cell>
          <cell r="H53">
            <v>15.783139886110424</v>
          </cell>
          <cell r="I53">
            <v>7.5</v>
          </cell>
          <cell r="J53">
            <v>16.989999999999998</v>
          </cell>
          <cell r="K53">
            <v>1111</v>
          </cell>
          <cell r="L53">
            <v>1</v>
          </cell>
          <cell r="M53">
            <v>20195</v>
          </cell>
          <cell r="N53">
            <v>31</v>
          </cell>
          <cell r="O53">
            <v>11827</v>
          </cell>
          <cell r="P53">
            <v>10.645364536453645</v>
          </cell>
          <cell r="Q53">
            <v>4</v>
          </cell>
          <cell r="R53">
            <v>33330</v>
          </cell>
          <cell r="S53">
            <v>88702.5</v>
          </cell>
          <cell r="T53">
            <v>200940.72999999998</v>
          </cell>
          <cell r="U53">
            <v>32815.403657172981</v>
          </cell>
          <cell r="V53">
            <v>246115.52742879736</v>
          </cell>
          <cell r="W53">
            <v>517930.10634034075</v>
          </cell>
          <cell r="X53">
            <v>651.45161290322585</v>
          </cell>
          <cell r="Y53">
            <v>271814.57891154336</v>
          </cell>
          <cell r="Z53">
            <v>0.52480938177578995</v>
          </cell>
          <cell r="AA53">
            <v>0.55856386109476164</v>
          </cell>
          <cell r="AB53">
            <v>2.5775267480134105</v>
          </cell>
          <cell r="AC53">
            <v>18.154840307006683</v>
          </cell>
        </row>
        <row r="54">
          <cell r="A54" t="e">
            <v>#VALUE!</v>
          </cell>
          <cell r="G54" t="str">
            <v>HONEYCOMB QUILT</v>
          </cell>
          <cell r="I54">
            <v>18.606067415730337</v>
          </cell>
          <cell r="J54">
            <v>42.068471910112358</v>
          </cell>
          <cell r="L54">
            <v>4</v>
          </cell>
          <cell r="M54">
            <v>43330</v>
          </cell>
          <cell r="O54">
            <v>33375</v>
          </cell>
          <cell r="P54">
            <v>20.589065505535324</v>
          </cell>
          <cell r="Q54">
            <v>16</v>
          </cell>
          <cell r="R54">
            <v>683430</v>
          </cell>
          <cell r="S54">
            <v>620977.5</v>
          </cell>
          <cell r="T54">
            <v>1404035.25</v>
          </cell>
          <cell r="U54">
            <v>70408.093115390206</v>
          </cell>
          <cell r="V54">
            <v>1160145.1701214483</v>
          </cell>
          <cell r="W54">
            <v>2330002.611024234</v>
          </cell>
          <cell r="X54">
            <v>1397.741935483871</v>
          </cell>
          <cell r="Y54">
            <v>1169857.4409027854</v>
          </cell>
          <cell r="Z54">
            <v>0.50208417594370591</v>
          </cell>
          <cell r="AA54">
            <v>0.5577194375995902</v>
          </cell>
          <cell r="AB54">
            <v>1.6595043543416976</v>
          </cell>
          <cell r="AC54">
            <v>23.877798292176323</v>
          </cell>
        </row>
        <row r="55">
          <cell r="A55">
            <v>527711</v>
          </cell>
          <cell r="B55" t="str">
            <v>75% OF</v>
          </cell>
          <cell r="C55">
            <v>8</v>
          </cell>
          <cell r="D55">
            <v>52</v>
          </cell>
          <cell r="E55">
            <v>7711</v>
          </cell>
          <cell r="F55">
            <v>154</v>
          </cell>
          <cell r="G55" t="str">
            <v>MSTW PROVINCIAL QUILT TWIN</v>
          </cell>
          <cell r="H55">
            <v>32.95704039260098</v>
          </cell>
          <cell r="I55">
            <v>20</v>
          </cell>
          <cell r="J55">
            <v>39.99</v>
          </cell>
          <cell r="K55">
            <v>2167</v>
          </cell>
          <cell r="L55">
            <v>1</v>
          </cell>
          <cell r="M55">
            <v>5298</v>
          </cell>
          <cell r="N55">
            <v>31</v>
          </cell>
          <cell r="O55">
            <v>8427</v>
          </cell>
          <cell r="P55">
            <v>3.8887863405629903</v>
          </cell>
          <cell r="Q55">
            <v>4</v>
          </cell>
          <cell r="R55">
            <v>173360</v>
          </cell>
          <cell r="S55">
            <v>168540</v>
          </cell>
          <cell r="T55">
            <v>336995.73000000004</v>
          </cell>
          <cell r="U55">
            <v>8608.8640047389199</v>
          </cell>
          <cell r="V55">
            <v>172177.2800947784</v>
          </cell>
          <cell r="W55">
            <v>283722.67873858922</v>
          </cell>
          <cell r="X55">
            <v>170.90322580645162</v>
          </cell>
          <cell r="Y55">
            <v>111545.39864381083</v>
          </cell>
          <cell r="Z55">
            <v>0.3931493920039586</v>
          </cell>
          <cell r="AA55">
            <v>0.49987496874218562</v>
          </cell>
          <cell r="AB55">
            <v>0.8419177261937093</v>
          </cell>
          <cell r="AC55">
            <v>49.308607021517552</v>
          </cell>
        </row>
        <row r="56">
          <cell r="A56">
            <v>527713</v>
          </cell>
          <cell r="B56" t="str">
            <v>WEDDING</v>
          </cell>
          <cell r="C56">
            <v>8</v>
          </cell>
          <cell r="D56">
            <v>52</v>
          </cell>
          <cell r="E56">
            <v>7713</v>
          </cell>
          <cell r="F56">
            <v>154</v>
          </cell>
          <cell r="G56" t="str">
            <v>MSTW PROVINCIAL QUILT FULL/QUEEN</v>
          </cell>
          <cell r="H56">
            <v>53.862321428571427</v>
          </cell>
          <cell r="I56">
            <v>25</v>
          </cell>
          <cell r="J56">
            <v>59.99</v>
          </cell>
          <cell r="K56">
            <v>2167</v>
          </cell>
          <cell r="L56">
            <v>1</v>
          </cell>
          <cell r="M56">
            <v>7056</v>
          </cell>
          <cell r="N56">
            <v>31</v>
          </cell>
          <cell r="O56">
            <v>7702</v>
          </cell>
          <cell r="P56">
            <v>3.5542224273188738</v>
          </cell>
          <cell r="Q56">
            <v>4</v>
          </cell>
          <cell r="R56">
            <v>216700</v>
          </cell>
          <cell r="S56">
            <v>192550</v>
          </cell>
          <cell r="T56">
            <v>462042.98000000004</v>
          </cell>
          <cell r="U56">
            <v>11465.485922506192</v>
          </cell>
          <cell r="V56">
            <v>286637.14806265477</v>
          </cell>
          <cell r="W56">
            <v>617557.68809278926</v>
          </cell>
          <cell r="X56">
            <v>227.61290322580646</v>
          </cell>
          <cell r="Y56">
            <v>330920.54003013449</v>
          </cell>
          <cell r="Z56">
            <v>0.53585364802455993</v>
          </cell>
          <cell r="AA56">
            <v>0.58326387731288554</v>
          </cell>
          <cell r="AB56">
            <v>1.3365806100826143</v>
          </cell>
          <cell r="AC56">
            <v>33.838151927437643</v>
          </cell>
        </row>
        <row r="57">
          <cell r="A57">
            <v>527714</v>
          </cell>
          <cell r="B57" t="str">
            <v>RING</v>
          </cell>
          <cell r="C57">
            <v>8</v>
          </cell>
          <cell r="D57">
            <v>52</v>
          </cell>
          <cell r="E57">
            <v>7714</v>
          </cell>
          <cell r="F57">
            <v>154</v>
          </cell>
          <cell r="G57" t="str">
            <v>MSTW PROVINCIAL QUILT KING</v>
          </cell>
          <cell r="H57">
            <v>63.883887355052451</v>
          </cell>
          <cell r="I57">
            <v>30</v>
          </cell>
          <cell r="J57">
            <v>69.989999999999995</v>
          </cell>
          <cell r="K57">
            <v>2167</v>
          </cell>
          <cell r="L57">
            <v>1</v>
          </cell>
          <cell r="M57">
            <v>5433</v>
          </cell>
          <cell r="N57">
            <v>31</v>
          </cell>
          <cell r="O57">
            <v>7056</v>
          </cell>
          <cell r="P57">
            <v>3.2561144439317027</v>
          </cell>
          <cell r="Q57">
            <v>4</v>
          </cell>
          <cell r="R57">
            <v>260040</v>
          </cell>
          <cell r="S57">
            <v>211680</v>
          </cell>
          <cell r="T57">
            <v>493849.43999999994</v>
          </cell>
          <cell r="U57">
            <v>8828.2291690725815</v>
          </cell>
          <cell r="V57">
            <v>264846.87507217744</v>
          </cell>
          <cell r="W57">
            <v>563981.59778162115</v>
          </cell>
          <cell r="X57">
            <v>175.25806451612902</v>
          </cell>
          <cell r="Y57">
            <v>299134.72270944371</v>
          </cell>
          <cell r="Z57">
            <v>0.53039801987523616</v>
          </cell>
          <cell r="AA57">
            <v>0.57136733819117014</v>
          </cell>
          <cell r="AB57">
            <v>1.1420112125299184</v>
          </cell>
          <cell r="AC57">
            <v>40.260629486471565</v>
          </cell>
        </row>
        <row r="58">
          <cell r="A58">
            <v>527715</v>
          </cell>
          <cell r="C58">
            <v>8</v>
          </cell>
          <cell r="D58">
            <v>52</v>
          </cell>
          <cell r="E58">
            <v>7715</v>
          </cell>
          <cell r="F58">
            <v>154</v>
          </cell>
          <cell r="G58" t="str">
            <v>MSTW PROVINCIAL QUILT SHAM</v>
          </cell>
          <cell r="H58">
            <v>15.822216591251884</v>
          </cell>
          <cell r="I58">
            <v>7.5</v>
          </cell>
          <cell r="J58">
            <v>16.989999999999998</v>
          </cell>
          <cell r="K58">
            <v>1111</v>
          </cell>
          <cell r="L58">
            <v>1</v>
          </cell>
          <cell r="M58">
            <v>16575</v>
          </cell>
          <cell r="N58">
            <v>31</v>
          </cell>
          <cell r="O58">
            <v>10248</v>
          </cell>
          <cell r="P58">
            <v>9.2241224122412238</v>
          </cell>
          <cell r="Q58">
            <v>4</v>
          </cell>
          <cell r="R58">
            <v>33330</v>
          </cell>
          <cell r="S58">
            <v>76860</v>
          </cell>
          <cell r="T58">
            <v>174113.52</v>
          </cell>
          <cell r="U58">
            <v>26933.167398744346</v>
          </cell>
          <cell r="V58">
            <v>201998.75549058261</v>
          </cell>
          <cell r="W58">
            <v>426142.40807137714</v>
          </cell>
          <cell r="X58">
            <v>534.67741935483866</v>
          </cell>
          <cell r="Y58">
            <v>224143.65258079453</v>
          </cell>
          <cell r="Z58">
            <v>0.52598297736950739</v>
          </cell>
          <cell r="AA58">
            <v>0.55856386109476164</v>
          </cell>
          <cell r="AB58">
            <v>2.4474975181213794</v>
          </cell>
          <cell r="AC58">
            <v>19.166696832579188</v>
          </cell>
        </row>
        <row r="59">
          <cell r="A59" t="e">
            <v>#VALUE!</v>
          </cell>
          <cell r="G59" t="str">
            <v>PROVINCIAL QUILT</v>
          </cell>
          <cell r="I59">
            <v>19.430801902312087</v>
          </cell>
          <cell r="J59">
            <v>43.878852331528726</v>
          </cell>
          <cell r="L59">
            <v>4</v>
          </cell>
          <cell r="M59">
            <v>34362</v>
          </cell>
          <cell r="O59">
            <v>33433</v>
          </cell>
          <cell r="P59">
            <v>19.92324562405479</v>
          </cell>
          <cell r="Q59">
            <v>16</v>
          </cell>
          <cell r="R59">
            <v>683430</v>
          </cell>
          <cell r="S59">
            <v>649630</v>
          </cell>
          <cell r="T59">
            <v>1467001.67</v>
          </cell>
          <cell r="U59">
            <v>55835.746495062034</v>
          </cell>
          <cell r="V59">
            <v>925660.05872019334</v>
          </cell>
          <cell r="W59">
            <v>1891404.3726843768</v>
          </cell>
          <cell r="X59">
            <v>1108.4516129032259</v>
          </cell>
          <cell r="Y59">
            <v>965744.31396418356</v>
          </cell>
          <cell r="Z59">
            <v>0.5105964266084202</v>
          </cell>
          <cell r="AA59">
            <v>0.55717160158379364</v>
          </cell>
          <cell r="AB59">
            <v>1.2892993998325692</v>
          </cell>
          <cell r="AC59">
            <v>30.16189395262208</v>
          </cell>
        </row>
        <row r="60">
          <cell r="A60">
            <v>527311</v>
          </cell>
          <cell r="C60">
            <v>8</v>
          </cell>
          <cell r="D60">
            <v>52</v>
          </cell>
          <cell r="E60">
            <v>7311</v>
          </cell>
          <cell r="F60">
            <v>154</v>
          </cell>
          <cell r="G60" t="str">
            <v>MSTW DIAMOND  QUILT TWIN</v>
          </cell>
          <cell r="H60">
            <v>33.167984212332684</v>
          </cell>
          <cell r="I60">
            <v>21</v>
          </cell>
          <cell r="J60">
            <v>39.99</v>
          </cell>
          <cell r="K60">
            <v>444</v>
          </cell>
          <cell r="L60">
            <v>1</v>
          </cell>
          <cell r="M60">
            <v>8741</v>
          </cell>
          <cell r="N60">
            <v>46</v>
          </cell>
          <cell r="O60">
            <v>2750</v>
          </cell>
          <cell r="P60">
            <v>6.1936936936936933</v>
          </cell>
          <cell r="Q60">
            <v>4</v>
          </cell>
          <cell r="R60">
            <v>37296</v>
          </cell>
          <cell r="S60">
            <v>57750</v>
          </cell>
          <cell r="T60">
            <v>109972.5</v>
          </cell>
          <cell r="U60">
            <v>9571.9159331171286</v>
          </cell>
          <cell r="V60">
            <v>201010.23459545971</v>
          </cell>
          <cell r="W60">
            <v>317481.15655140457</v>
          </cell>
          <cell r="X60">
            <v>190.02173913043478</v>
          </cell>
          <cell r="Y60">
            <v>116470.92195594485</v>
          </cell>
          <cell r="Z60">
            <v>0.36685932236449631</v>
          </cell>
          <cell r="AA60">
            <v>0.4748687171792948</v>
          </cell>
          <cell r="AB60">
            <v>2.886914060800696</v>
          </cell>
          <cell r="AC60">
            <v>14.472028372039812</v>
          </cell>
        </row>
        <row r="61">
          <cell r="A61">
            <v>527312</v>
          </cell>
          <cell r="C61">
            <v>8</v>
          </cell>
          <cell r="D61">
            <v>52</v>
          </cell>
          <cell r="E61">
            <v>7312</v>
          </cell>
          <cell r="F61">
            <v>154</v>
          </cell>
          <cell r="G61" t="str">
            <v>MSTW DIAMOND  QUILT FL/QN</v>
          </cell>
          <cell r="H61">
            <v>53.716064516129038</v>
          </cell>
          <cell r="I61">
            <v>26</v>
          </cell>
          <cell r="J61">
            <v>59.99</v>
          </cell>
          <cell r="K61">
            <v>444</v>
          </cell>
          <cell r="L61">
            <v>1</v>
          </cell>
          <cell r="M61">
            <v>6355</v>
          </cell>
          <cell r="N61">
            <v>46</v>
          </cell>
          <cell r="O61">
            <v>3243</v>
          </cell>
          <cell r="P61">
            <v>7.3040540540540544</v>
          </cell>
          <cell r="Q61">
            <v>4</v>
          </cell>
          <cell r="R61">
            <v>46176</v>
          </cell>
          <cell r="S61">
            <v>84318</v>
          </cell>
          <cell r="T61">
            <v>194547.57</v>
          </cell>
          <cell r="U61">
            <v>6959.1037358379308</v>
          </cell>
          <cell r="V61">
            <v>180936.6971317862</v>
          </cell>
          <cell r="W61">
            <v>373815.6652487049</v>
          </cell>
          <cell r="X61">
            <v>138.15217391304347</v>
          </cell>
          <cell r="Y61">
            <v>192878.9681169187</v>
          </cell>
          <cell r="Z61">
            <v>0.51597347582689868</v>
          </cell>
          <cell r="AA61">
            <v>0.56659443240540086</v>
          </cell>
          <cell r="AB61">
            <v>1.9214614978162148</v>
          </cell>
          <cell r="AC61">
            <v>23.474114870180962</v>
          </cell>
        </row>
        <row r="62">
          <cell r="A62">
            <v>527414</v>
          </cell>
          <cell r="C62">
            <v>8</v>
          </cell>
          <cell r="D62">
            <v>52</v>
          </cell>
          <cell r="E62">
            <v>7414</v>
          </cell>
          <cell r="F62">
            <v>154</v>
          </cell>
          <cell r="G62" t="str">
            <v>MSTW DIAMOND  QUILT KING</v>
          </cell>
          <cell r="H62">
            <v>39.374019093720591</v>
          </cell>
          <cell r="I62">
            <v>32</v>
          </cell>
          <cell r="J62">
            <v>69.989999999999995</v>
          </cell>
          <cell r="K62">
            <v>444</v>
          </cell>
          <cell r="L62">
            <v>1</v>
          </cell>
          <cell r="M62">
            <v>7437</v>
          </cell>
          <cell r="N62">
            <v>46</v>
          </cell>
          <cell r="O62">
            <v>2515</v>
          </cell>
          <cell r="P62">
            <v>5.6644144144144146</v>
          </cell>
          <cell r="Q62">
            <v>4</v>
          </cell>
          <cell r="R62">
            <v>56832</v>
          </cell>
          <cell r="S62">
            <v>80480</v>
          </cell>
          <cell r="T62">
            <v>176024.84999999998</v>
          </cell>
          <cell r="U62">
            <v>8143.9582192646239</v>
          </cell>
          <cell r="V62">
            <v>260606.66301646797</v>
          </cell>
          <cell r="W62">
            <v>320660.36642378807</v>
          </cell>
          <cell r="X62">
            <v>161.67391304347825</v>
          </cell>
          <cell r="Y62">
            <v>60053.703407320107</v>
          </cell>
          <cell r="Z62">
            <v>0.1872813409311474</v>
          </cell>
          <cell r="AA62">
            <v>0.54279182740391474</v>
          </cell>
          <cell r="AB62">
            <v>1.8216766918067995</v>
          </cell>
          <cell r="AC62">
            <v>15.556003764958989</v>
          </cell>
        </row>
        <row r="63">
          <cell r="A63">
            <v>527415</v>
          </cell>
          <cell r="C63">
            <v>8</v>
          </cell>
          <cell r="D63">
            <v>52</v>
          </cell>
          <cell r="E63">
            <v>7415</v>
          </cell>
          <cell r="F63">
            <v>154</v>
          </cell>
          <cell r="G63" t="str">
            <v>MSTW DIAMOND  SHAM STANDARD</v>
          </cell>
          <cell r="H63">
            <v>10.060949607329842</v>
          </cell>
          <cell r="I63">
            <v>8</v>
          </cell>
          <cell r="J63">
            <v>16.989999999999998</v>
          </cell>
          <cell r="K63">
            <v>444</v>
          </cell>
          <cell r="L63">
            <v>1</v>
          </cell>
          <cell r="M63">
            <v>15280</v>
          </cell>
          <cell r="N63">
            <v>46</v>
          </cell>
          <cell r="O63">
            <v>4150</v>
          </cell>
          <cell r="P63">
            <v>9.3468468468468462</v>
          </cell>
          <cell r="Q63">
            <v>4</v>
          </cell>
          <cell r="R63">
            <v>14208</v>
          </cell>
          <cell r="S63">
            <v>33200</v>
          </cell>
          <cell r="T63">
            <v>70508.5</v>
          </cell>
          <cell r="U63">
            <v>16732.510634713388</v>
          </cell>
          <cell r="V63">
            <v>133860.0850777071</v>
          </cell>
          <cell r="W63">
            <v>168344.94629996206</v>
          </cell>
          <cell r="X63">
            <v>332.17391304347825</v>
          </cell>
          <cell r="Y63">
            <v>34484.861222254956</v>
          </cell>
          <cell r="Z63">
            <v>0.20484642978713954</v>
          </cell>
          <cell r="AA63">
            <v>0.5291347851677457</v>
          </cell>
          <cell r="AB63">
            <v>2.3875837140197573</v>
          </cell>
          <cell r="AC63">
            <v>12.493455497382199</v>
          </cell>
        </row>
        <row r="64">
          <cell r="A64" t="e">
            <v>#VALUE!</v>
          </cell>
          <cell r="G64" t="str">
            <v>DIAMOND  QUILT</v>
          </cell>
          <cell r="I64">
            <v>20.204455680202244</v>
          </cell>
          <cell r="J64">
            <v>43.534003792068255</v>
          </cell>
          <cell r="L64">
            <v>4</v>
          </cell>
          <cell r="M64">
            <v>37813</v>
          </cell>
          <cell r="O64">
            <v>12658</v>
          </cell>
          <cell r="P64">
            <v>28.509009009009006</v>
          </cell>
          <cell r="Q64">
            <v>16</v>
          </cell>
          <cell r="R64">
            <v>154512</v>
          </cell>
          <cell r="S64">
            <v>255748</v>
          </cell>
          <cell r="T64">
            <v>551053.41999999993</v>
          </cell>
          <cell r="U64">
            <v>41407.488522933068</v>
          </cell>
          <cell r="V64">
            <v>776413.67982142093</v>
          </cell>
          <cell r="W64">
            <v>1180302.1345238595</v>
          </cell>
          <cell r="X64">
            <v>822.02173913043475</v>
          </cell>
          <cell r="Y64">
            <v>403888.45470243855</v>
          </cell>
          <cell r="Z64">
            <v>0.34219073480314377</v>
          </cell>
          <cell r="AA64">
            <v>0.53589254559022603</v>
          </cell>
          <cell r="AB64">
            <v>2.1419014775806304</v>
          </cell>
          <cell r="AC64">
            <v>15.398619522386481</v>
          </cell>
        </row>
        <row r="65">
          <cell r="A65">
            <v>526131</v>
          </cell>
          <cell r="B65" t="str">
            <v>SALES &amp;</v>
          </cell>
          <cell r="C65">
            <v>8</v>
          </cell>
          <cell r="D65">
            <v>52</v>
          </cell>
          <cell r="E65">
            <v>6131</v>
          </cell>
          <cell r="F65">
            <v>154</v>
          </cell>
          <cell r="G65" t="str">
            <v>FIGURE 8 BEDSKIRT TWIN</v>
          </cell>
          <cell r="H65">
            <v>18.038055120059411</v>
          </cell>
          <cell r="I65">
            <v>10.5</v>
          </cell>
          <cell r="J65">
            <v>18.989999999999998</v>
          </cell>
          <cell r="K65">
            <v>2167</v>
          </cell>
          <cell r="L65">
            <v>1</v>
          </cell>
          <cell r="M65">
            <v>12119</v>
          </cell>
          <cell r="N65">
            <v>31</v>
          </cell>
          <cell r="O65">
            <v>7828</v>
          </cell>
          <cell r="P65">
            <v>3.6123673281033688</v>
          </cell>
          <cell r="Q65">
            <v>4</v>
          </cell>
          <cell r="R65">
            <v>91014</v>
          </cell>
          <cell r="S65">
            <v>82194</v>
          </cell>
          <cell r="T65">
            <v>148653.72</v>
          </cell>
          <cell r="U65">
            <v>19692.492048590211</v>
          </cell>
          <cell r="V65">
            <v>206771.16651019722</v>
          </cell>
          <cell r="W65">
            <v>355214.25702380191</v>
          </cell>
          <cell r="X65">
            <v>390.93548387096774</v>
          </cell>
          <cell r="Y65">
            <v>148443.09051360469</v>
          </cell>
          <cell r="Z65">
            <v>0.41789733260525613</v>
          </cell>
          <cell r="AA65">
            <v>0.44707740916271721</v>
          </cell>
          <cell r="AB65">
            <v>2.3895416611424314</v>
          </cell>
          <cell r="AC65">
            <v>20.023764336991501</v>
          </cell>
        </row>
        <row r="66">
          <cell r="A66">
            <v>526132</v>
          </cell>
          <cell r="B66" t="str">
            <v>INVENTORY</v>
          </cell>
          <cell r="C66">
            <v>8</v>
          </cell>
          <cell r="D66">
            <v>52</v>
          </cell>
          <cell r="E66">
            <v>6132</v>
          </cell>
          <cell r="F66">
            <v>154</v>
          </cell>
          <cell r="G66" t="str">
            <v>FIGURE 8 BEDSKIRT FULL</v>
          </cell>
          <cell r="H66">
            <v>23.873624767901834</v>
          </cell>
          <cell r="I66">
            <v>12.5</v>
          </cell>
          <cell r="J66">
            <v>24.99</v>
          </cell>
          <cell r="K66">
            <v>2167</v>
          </cell>
          <cell r="L66">
            <v>1</v>
          </cell>
          <cell r="M66">
            <v>12387</v>
          </cell>
          <cell r="N66">
            <v>31</v>
          </cell>
          <cell r="O66">
            <v>7152</v>
          </cell>
          <cell r="P66">
            <v>3.3004153207198894</v>
          </cell>
          <cell r="Q66">
            <v>4</v>
          </cell>
          <cell r="R66">
            <v>108350</v>
          </cell>
          <cell r="S66">
            <v>89400</v>
          </cell>
          <cell r="T66">
            <v>178728.47999999998</v>
          </cell>
          <cell r="U66">
            <v>20127.972522971115</v>
          </cell>
          <cell r="V66">
            <v>251599.65653713894</v>
          </cell>
          <cell r="W66">
            <v>480527.66335205076</v>
          </cell>
          <cell r="X66">
            <v>399.58064516129031</v>
          </cell>
          <cell r="Y66">
            <v>228928.00681491182</v>
          </cell>
          <cell r="Z66">
            <v>0.47640963106673723</v>
          </cell>
          <cell r="AA66">
            <v>0.49979991996798712</v>
          </cell>
          <cell r="AB66">
            <v>2.6885903318377173</v>
          </cell>
          <cell r="AC66">
            <v>17.898764834100266</v>
          </cell>
        </row>
        <row r="67">
          <cell r="A67">
            <v>526133</v>
          </cell>
          <cell r="B67" t="str">
            <v>TAKEN</v>
          </cell>
          <cell r="C67">
            <v>8</v>
          </cell>
          <cell r="D67">
            <v>52</v>
          </cell>
          <cell r="E67">
            <v>6133</v>
          </cell>
          <cell r="F67">
            <v>154</v>
          </cell>
          <cell r="G67" t="str">
            <v>FIGURE 8 BEDSKIRT QUEEN</v>
          </cell>
          <cell r="H67">
            <v>28.861719412523811</v>
          </cell>
          <cell r="I67">
            <v>15</v>
          </cell>
          <cell r="J67">
            <v>29.99</v>
          </cell>
          <cell r="K67">
            <v>2167</v>
          </cell>
          <cell r="L67">
            <v>1</v>
          </cell>
          <cell r="M67">
            <v>16273</v>
          </cell>
          <cell r="N67">
            <v>31</v>
          </cell>
          <cell r="O67">
            <v>6725</v>
          </cell>
          <cell r="P67">
            <v>3.1033687125057683</v>
          </cell>
          <cell r="Q67">
            <v>4</v>
          </cell>
          <cell r="R67">
            <v>130020</v>
          </cell>
          <cell r="S67">
            <v>100875</v>
          </cell>
          <cell r="T67">
            <v>201682.75</v>
          </cell>
          <cell r="U67">
            <v>26442.439401494223</v>
          </cell>
          <cell r="V67">
            <v>396636.59102241334</v>
          </cell>
          <cell r="W67">
            <v>763174.26658859034</v>
          </cell>
          <cell r="X67">
            <v>524.93548387096769</v>
          </cell>
          <cell r="Y67">
            <v>366537.675566177</v>
          </cell>
          <cell r="Z67">
            <v>0.48028044394710839</v>
          </cell>
          <cell r="AA67">
            <v>0.49983327775925301</v>
          </cell>
          <cell r="AB67">
            <v>3.7840334217407801</v>
          </cell>
          <cell r="AC67">
            <v>12.811098138020034</v>
          </cell>
        </row>
        <row r="68">
          <cell r="A68">
            <v>526134</v>
          </cell>
          <cell r="B68" t="str">
            <v>FROM</v>
          </cell>
          <cell r="C68">
            <v>8</v>
          </cell>
          <cell r="D68">
            <v>52</v>
          </cell>
          <cell r="E68">
            <v>6134</v>
          </cell>
          <cell r="F68">
            <v>154</v>
          </cell>
          <cell r="G68" t="str">
            <v>FIGURE 8 BEDSKIRT KING</v>
          </cell>
          <cell r="H68">
            <v>33.781322314049589</v>
          </cell>
          <cell r="I68">
            <v>17</v>
          </cell>
          <cell r="J68">
            <v>34.99</v>
          </cell>
          <cell r="K68">
            <v>2167</v>
          </cell>
          <cell r="L68">
            <v>1</v>
          </cell>
          <cell r="M68">
            <v>4840</v>
          </cell>
          <cell r="N68">
            <v>31</v>
          </cell>
          <cell r="O68">
            <v>5969</v>
          </cell>
          <cell r="P68">
            <v>2.7544993077988003</v>
          </cell>
          <cell r="Q68">
            <v>4</v>
          </cell>
          <cell r="R68">
            <v>147356</v>
          </cell>
          <cell r="S68">
            <v>101473</v>
          </cell>
          <cell r="T68">
            <v>208855.31</v>
          </cell>
          <cell r="U68">
            <v>7864.6473731476708</v>
          </cell>
          <cell r="V68">
            <v>133699.00534351039</v>
          </cell>
          <cell r="W68">
            <v>265678.18779864488</v>
          </cell>
          <cell r="X68">
            <v>156.12903225806451</v>
          </cell>
          <cell r="Y68">
            <v>131979.18245513449</v>
          </cell>
          <cell r="Z68">
            <v>0.49676333442608517</v>
          </cell>
          <cell r="AA68">
            <v>0.51414689911403255</v>
          </cell>
          <cell r="AB68">
            <v>1.2720681499486171</v>
          </cell>
          <cell r="AC68">
            <v>38.231198347107437</v>
          </cell>
        </row>
        <row r="69">
          <cell r="A69">
            <v>526128</v>
          </cell>
          <cell r="B69" t="str">
            <v>MARTHA</v>
          </cell>
          <cell r="C69">
            <v>8</v>
          </cell>
          <cell r="D69">
            <v>52</v>
          </cell>
          <cell r="E69">
            <v>6128</v>
          </cell>
          <cell r="F69">
            <v>154</v>
          </cell>
          <cell r="G69" t="str">
            <v>FIGURE 8 SHAM #1</v>
          </cell>
          <cell r="H69">
            <v>13.903501054666901</v>
          </cell>
          <cell r="I69">
            <v>5.5</v>
          </cell>
          <cell r="J69">
            <v>14.99</v>
          </cell>
          <cell r="K69">
            <v>2167</v>
          </cell>
          <cell r="L69">
            <v>1</v>
          </cell>
          <cell r="M69">
            <v>22756</v>
          </cell>
          <cell r="N69">
            <v>31</v>
          </cell>
          <cell r="O69">
            <v>12665</v>
          </cell>
          <cell r="P69">
            <v>5.844485463774804</v>
          </cell>
          <cell r="Q69">
            <v>4</v>
          </cell>
          <cell r="R69">
            <v>47674</v>
          </cell>
          <cell r="S69">
            <v>69657.5</v>
          </cell>
          <cell r="T69">
            <v>189848.35</v>
          </cell>
          <cell r="U69">
            <v>36976.842070939761</v>
          </cell>
          <cell r="V69">
            <v>203372.63139016868</v>
          </cell>
          <cell r="W69">
            <v>514107.56273156242</v>
          </cell>
          <cell r="X69">
            <v>734.06451612903231</v>
          </cell>
          <cell r="Y69">
            <v>310734.93134139373</v>
          </cell>
          <cell r="Z69">
            <v>0.60441618421326693</v>
          </cell>
          <cell r="AA69">
            <v>0.63308872581721154</v>
          </cell>
          <cell r="AB69">
            <v>2.7079906816759927</v>
          </cell>
          <cell r="AC69">
            <v>17.25325188961153</v>
          </cell>
        </row>
        <row r="70">
          <cell r="A70">
            <v>526190</v>
          </cell>
          <cell r="B70" t="str">
            <v>LILAC</v>
          </cell>
          <cell r="C70">
            <v>8</v>
          </cell>
          <cell r="D70">
            <v>52</v>
          </cell>
          <cell r="E70">
            <v>6190</v>
          </cell>
          <cell r="F70">
            <v>154</v>
          </cell>
          <cell r="G70" t="str">
            <v>FIGURE 8 PC</v>
          </cell>
          <cell r="H70">
            <v>12.43424634479857</v>
          </cell>
          <cell r="I70">
            <v>5.5</v>
          </cell>
          <cell r="J70">
            <v>12.99</v>
          </cell>
          <cell r="K70">
            <v>2167</v>
          </cell>
          <cell r="L70">
            <v>1</v>
          </cell>
          <cell r="M70">
            <v>19014</v>
          </cell>
          <cell r="N70">
            <v>31</v>
          </cell>
          <cell r="O70">
            <v>12440</v>
          </cell>
          <cell r="P70">
            <v>5.740655283802492</v>
          </cell>
          <cell r="Q70">
            <v>4</v>
          </cell>
          <cell r="R70">
            <v>47674</v>
          </cell>
          <cell r="S70">
            <v>68420</v>
          </cell>
          <cell r="T70">
            <v>161595.6</v>
          </cell>
          <cell r="U70">
            <v>30896.364701039223</v>
          </cell>
          <cell r="V70">
            <v>169930.00585571572</v>
          </cell>
          <cell r="W70">
            <v>384173.00985146052</v>
          </cell>
          <cell r="X70">
            <v>613.35483870967744</v>
          </cell>
          <cell r="Y70">
            <v>214243.0039957448</v>
          </cell>
          <cell r="Z70">
            <v>0.55767323185608819</v>
          </cell>
          <cell r="AA70">
            <v>0.57659738260200155</v>
          </cell>
          <cell r="AB70">
            <v>2.3773729597307138</v>
          </cell>
          <cell r="AC70">
            <v>20.281897549174293</v>
          </cell>
        </row>
        <row r="71">
          <cell r="A71">
            <v>526160</v>
          </cell>
          <cell r="C71">
            <v>8</v>
          </cell>
          <cell r="D71">
            <v>52</v>
          </cell>
          <cell r="E71">
            <v>6160</v>
          </cell>
          <cell r="F71">
            <v>154</v>
          </cell>
          <cell r="G71" t="str">
            <v>FIGURE 8 PILLOW</v>
          </cell>
          <cell r="H71">
            <v>14.441559633027524</v>
          </cell>
          <cell r="I71">
            <v>5.5</v>
          </cell>
          <cell r="J71">
            <v>14.99</v>
          </cell>
          <cell r="K71">
            <v>2167</v>
          </cell>
          <cell r="L71">
            <v>1</v>
          </cell>
          <cell r="M71">
            <v>218</v>
          </cell>
          <cell r="N71">
            <v>31</v>
          </cell>
          <cell r="O71">
            <v>63</v>
          </cell>
          <cell r="P71">
            <v>2.9072450392247345E-2</v>
          </cell>
          <cell r="Q71">
            <v>4</v>
          </cell>
          <cell r="R71">
            <v>47674</v>
          </cell>
          <cell r="S71">
            <v>346.5</v>
          </cell>
          <cell r="T71">
            <v>944.37</v>
          </cell>
          <cell r="U71">
            <v>354.23411722028771</v>
          </cell>
          <cell r="V71">
            <v>1948.2876447115825</v>
          </cell>
          <cell r="W71">
            <v>5115.6931278896473</v>
          </cell>
          <cell r="X71">
            <v>7.032258064516129</v>
          </cell>
          <cell r="Y71">
            <v>3167.405483178065</v>
          </cell>
          <cell r="Z71">
            <v>0.61915470767979774</v>
          </cell>
          <cell r="AA71">
            <v>0.63308872581721154</v>
          </cell>
          <cell r="AB71">
            <v>5.4170432435270577</v>
          </cell>
          <cell r="AC71">
            <v>8.9587155963302756</v>
          </cell>
        </row>
        <row r="72">
          <cell r="A72" t="e">
            <v>#VALUE!</v>
          </cell>
          <cell r="G72" t="str">
            <v>FIGURE 8</v>
          </cell>
          <cell r="I72">
            <v>9.696188637825971</v>
          </cell>
          <cell r="J72">
            <v>20.633370803527498</v>
          </cell>
          <cell r="L72">
            <v>7</v>
          </cell>
          <cell r="M72">
            <v>87607</v>
          </cell>
          <cell r="O72">
            <v>52842</v>
          </cell>
          <cell r="P72">
            <v>24.384863867097373</v>
          </cell>
          <cell r="Q72">
            <v>28</v>
          </cell>
          <cell r="R72">
            <v>619762</v>
          </cell>
          <cell r="S72">
            <v>512366</v>
          </cell>
          <cell r="T72">
            <v>1090308.58</v>
          </cell>
          <cell r="U72">
            <v>142354.99223540252</v>
          </cell>
          <cell r="V72">
            <v>1363957.3443038559</v>
          </cell>
          <cell r="W72">
            <v>2767990.6404740005</v>
          </cell>
          <cell r="X72">
            <v>2826.0322580645161</v>
          </cell>
          <cell r="Y72">
            <v>1404033.2961701446</v>
          </cell>
          <cell r="Z72">
            <v>0.50723917763309812</v>
          </cell>
          <cell r="AA72">
            <v>0.53007248645149618</v>
          </cell>
          <cell r="AB72">
            <v>2.5387222399680649</v>
          </cell>
          <cell r="AC72">
            <v>18.698300364126155</v>
          </cell>
        </row>
        <row r="73">
          <cell r="A73">
            <v>526231</v>
          </cell>
          <cell r="C73">
            <v>8</v>
          </cell>
          <cell r="D73">
            <v>52</v>
          </cell>
          <cell r="E73">
            <v>6231</v>
          </cell>
          <cell r="F73">
            <v>154</v>
          </cell>
          <cell r="G73" t="str">
            <v>FLORAL RIBBON BEDSKIRT TWIN</v>
          </cell>
          <cell r="H73">
            <v>17.959695490469549</v>
          </cell>
          <cell r="I73">
            <v>10.5</v>
          </cell>
          <cell r="J73">
            <v>18.989999999999998</v>
          </cell>
          <cell r="K73">
            <v>2046</v>
          </cell>
          <cell r="L73">
            <v>1</v>
          </cell>
          <cell r="M73">
            <v>4302</v>
          </cell>
          <cell r="N73">
            <v>31</v>
          </cell>
          <cell r="O73">
            <v>7178</v>
          </cell>
          <cell r="P73">
            <v>3.5083088954056696</v>
          </cell>
          <cell r="Q73">
            <v>4</v>
          </cell>
          <cell r="R73">
            <v>85932</v>
          </cell>
          <cell r="S73">
            <v>75369</v>
          </cell>
          <cell r="T73">
            <v>136310.22</v>
          </cell>
          <cell r="U73">
            <v>6990.4365700994395</v>
          </cell>
          <cell r="V73">
            <v>73399.583986044119</v>
          </cell>
          <cell r="W73">
            <v>125546.11214442832</v>
          </cell>
          <cell r="X73">
            <v>138.7741935483871</v>
          </cell>
          <cell r="Y73">
            <v>52146.528158384201</v>
          </cell>
          <cell r="Z73">
            <v>0.41535757075770541</v>
          </cell>
          <cell r="AA73">
            <v>0.44707740916271721</v>
          </cell>
          <cell r="AB73">
            <v>0.92103227582222613</v>
          </cell>
          <cell r="AC73">
            <v>51.724314272431428</v>
          </cell>
        </row>
        <row r="74">
          <cell r="A74">
            <v>526232</v>
          </cell>
          <cell r="C74">
            <v>8</v>
          </cell>
          <cell r="D74">
            <v>52</v>
          </cell>
          <cell r="E74">
            <v>6232</v>
          </cell>
          <cell r="F74">
            <v>154</v>
          </cell>
          <cell r="G74" t="str">
            <v>FLORAL RIBBON BEDSKIRT FULL</v>
          </cell>
          <cell r="H74">
            <v>23.848228204726873</v>
          </cell>
          <cell r="I74">
            <v>12.5</v>
          </cell>
          <cell r="J74">
            <v>24.99</v>
          </cell>
          <cell r="K74">
            <v>2046</v>
          </cell>
          <cell r="L74">
            <v>1</v>
          </cell>
          <cell r="M74">
            <v>6389</v>
          </cell>
          <cell r="N74">
            <v>31</v>
          </cell>
          <cell r="O74">
            <v>7017</v>
          </cell>
          <cell r="P74">
            <v>3.4296187683284458</v>
          </cell>
          <cell r="Q74">
            <v>4</v>
          </cell>
          <cell r="R74">
            <v>102300</v>
          </cell>
          <cell r="S74">
            <v>87712.5</v>
          </cell>
          <cell r="T74">
            <v>175354.83</v>
          </cell>
          <cell r="U74">
            <v>10381.659517983568</v>
          </cell>
          <cell r="V74">
            <v>129770.74397479459</v>
          </cell>
          <cell r="W74">
            <v>247584.18532864691</v>
          </cell>
          <cell r="X74">
            <v>206.09677419354838</v>
          </cell>
          <cell r="Y74">
            <v>117813.44135385232</v>
          </cell>
          <cell r="Z74">
            <v>0.47585204684000726</v>
          </cell>
          <cell r="AA74">
            <v>0.49979991996798712</v>
          </cell>
          <cell r="AB74">
            <v>1.4119039967627178</v>
          </cell>
          <cell r="AC74">
            <v>34.047112224135233</v>
          </cell>
        </row>
        <row r="75">
          <cell r="A75">
            <v>526233</v>
          </cell>
          <cell r="C75">
            <v>8</v>
          </cell>
          <cell r="D75">
            <v>52</v>
          </cell>
          <cell r="E75">
            <v>6233</v>
          </cell>
          <cell r="F75">
            <v>154</v>
          </cell>
          <cell r="G75" t="str">
            <v>FLORAL RIBBON BEDSKIRT QUEEN</v>
          </cell>
          <cell r="H75">
            <v>28.909714155251141</v>
          </cell>
          <cell r="I75">
            <v>15</v>
          </cell>
          <cell r="J75">
            <v>29.99</v>
          </cell>
          <cell r="K75">
            <v>2046</v>
          </cell>
          <cell r="L75">
            <v>1</v>
          </cell>
          <cell r="M75">
            <v>10950</v>
          </cell>
          <cell r="N75">
            <v>31</v>
          </cell>
          <cell r="O75">
            <v>7180</v>
          </cell>
          <cell r="P75">
            <v>3.509286412512219</v>
          </cell>
          <cell r="Q75">
            <v>4</v>
          </cell>
          <cell r="R75">
            <v>122760</v>
          </cell>
          <cell r="S75">
            <v>107700</v>
          </cell>
          <cell r="T75">
            <v>215328.19999999998</v>
          </cell>
          <cell r="U75">
            <v>17792.952218175</v>
          </cell>
          <cell r="V75">
            <v>266894.28327262501</v>
          </cell>
          <cell r="W75">
            <v>514389.16260548099</v>
          </cell>
          <cell r="X75">
            <v>353.22580645161293</v>
          </cell>
          <cell r="Y75">
            <v>247494.87933285598</v>
          </cell>
          <cell r="Z75">
            <v>0.48114326141563007</v>
          </cell>
          <cell r="AA75">
            <v>0.49983327775925301</v>
          </cell>
          <cell r="AB75">
            <v>2.3888611087887281</v>
          </cell>
          <cell r="AC75">
            <v>20.326940639269406</v>
          </cell>
        </row>
        <row r="76">
          <cell r="A76">
            <v>526234</v>
          </cell>
          <cell r="C76">
            <v>8</v>
          </cell>
          <cell r="D76">
            <v>52</v>
          </cell>
          <cell r="E76">
            <v>6234</v>
          </cell>
          <cell r="F76">
            <v>154</v>
          </cell>
          <cell r="G76" t="str">
            <v>FLORAL RIBBON BEDSKIRT KING</v>
          </cell>
          <cell r="H76">
            <v>33.809487785658</v>
          </cell>
          <cell r="I76">
            <v>17</v>
          </cell>
          <cell r="J76">
            <v>34.99</v>
          </cell>
          <cell r="K76">
            <v>2046</v>
          </cell>
          <cell r="L76">
            <v>1</v>
          </cell>
          <cell r="M76">
            <v>3807</v>
          </cell>
          <cell r="N76">
            <v>31</v>
          </cell>
          <cell r="O76">
            <v>6181</v>
          </cell>
          <cell r="P76">
            <v>3.0210166177908113</v>
          </cell>
          <cell r="Q76">
            <v>4</v>
          </cell>
          <cell r="R76">
            <v>139128</v>
          </cell>
          <cell r="S76">
            <v>105077</v>
          </cell>
          <cell r="T76">
            <v>216273.19</v>
          </cell>
          <cell r="U76">
            <v>6186.0976342093363</v>
          </cell>
          <cell r="V76">
            <v>105163.65978155872</v>
          </cell>
          <cell r="W76">
            <v>209148.7924046884</v>
          </cell>
          <cell r="X76">
            <v>122.80645161290323</v>
          </cell>
          <cell r="Y76">
            <v>103985.13262312968</v>
          </cell>
          <cell r="Z76">
            <v>0.49718256284227386</v>
          </cell>
          <cell r="AA76">
            <v>0.51414689911403255</v>
          </cell>
          <cell r="AB76">
            <v>0.96705834137226343</v>
          </cell>
          <cell r="AC76">
            <v>50.331231941161015</v>
          </cell>
        </row>
        <row r="77">
          <cell r="A77">
            <v>526228</v>
          </cell>
          <cell r="C77">
            <v>8</v>
          </cell>
          <cell r="D77">
            <v>52</v>
          </cell>
          <cell r="E77">
            <v>6228</v>
          </cell>
          <cell r="F77">
            <v>154</v>
          </cell>
          <cell r="G77" t="str">
            <v>FLORAL RIBBON SHAM #1</v>
          </cell>
          <cell r="H77">
            <v>13.874699952896844</v>
          </cell>
          <cell r="I77">
            <v>5.5</v>
          </cell>
          <cell r="J77">
            <v>14.99</v>
          </cell>
          <cell r="K77">
            <v>2046</v>
          </cell>
          <cell r="L77">
            <v>1</v>
          </cell>
          <cell r="M77">
            <v>10615</v>
          </cell>
          <cell r="N77">
            <v>31</v>
          </cell>
          <cell r="O77">
            <v>10942</v>
          </cell>
          <cell r="P77">
            <v>5.3479960899315735</v>
          </cell>
          <cell r="Q77">
            <v>4</v>
          </cell>
          <cell r="R77">
            <v>45012</v>
          </cell>
          <cell r="S77">
            <v>60181</v>
          </cell>
          <cell r="T77">
            <v>164020.58000000002</v>
          </cell>
          <cell r="U77">
            <v>17248.601625198873</v>
          </cell>
          <cell r="V77">
            <v>94867.308938593807</v>
          </cell>
          <cell r="W77">
            <v>239319.17215668323</v>
          </cell>
          <cell r="X77">
            <v>342.41935483870969</v>
          </cell>
          <cell r="Y77">
            <v>144451.86321808942</v>
          </cell>
          <cell r="Z77">
            <v>0.60359503133963799</v>
          </cell>
          <cell r="AA77">
            <v>0.63308872581721154</v>
          </cell>
          <cell r="AB77">
            <v>1.459080148092899</v>
          </cell>
          <cell r="AC77">
            <v>31.954969382948654</v>
          </cell>
        </row>
        <row r="78">
          <cell r="A78">
            <v>526260</v>
          </cell>
          <cell r="C78">
            <v>8</v>
          </cell>
          <cell r="D78">
            <v>52</v>
          </cell>
          <cell r="E78">
            <v>6260</v>
          </cell>
          <cell r="F78">
            <v>154</v>
          </cell>
          <cell r="G78" t="str">
            <v>FLORAL RIBBON PC</v>
          </cell>
          <cell r="H78">
            <v>14.449589041095889</v>
          </cell>
          <cell r="I78">
            <v>5.5</v>
          </cell>
          <cell r="J78">
            <v>12.99</v>
          </cell>
          <cell r="K78">
            <v>2046</v>
          </cell>
          <cell r="L78">
            <v>1</v>
          </cell>
          <cell r="M78">
            <v>146</v>
          </cell>
          <cell r="N78">
            <v>31</v>
          </cell>
          <cell r="O78">
            <v>61</v>
          </cell>
          <cell r="P78">
            <v>2.9814271749755622E-2</v>
          </cell>
          <cell r="Q78">
            <v>4</v>
          </cell>
          <cell r="R78">
            <v>45012</v>
          </cell>
          <cell r="S78">
            <v>335.5</v>
          </cell>
          <cell r="T78">
            <v>792.39</v>
          </cell>
          <cell r="U78">
            <v>237.23936290900002</v>
          </cell>
          <cell r="V78">
            <v>1304.8164959995001</v>
          </cell>
          <cell r="W78">
            <v>3428.0112984064572</v>
          </cell>
          <cell r="X78">
            <v>4.709677419354839</v>
          </cell>
          <cell r="Y78">
            <v>2123.194802406957</v>
          </cell>
          <cell r="Z78">
            <v>0.61936633738457736</v>
          </cell>
          <cell r="AA78">
            <v>0.57659738260200155</v>
          </cell>
          <cell r="AB78">
            <v>4.3261667845460661</v>
          </cell>
          <cell r="AC78">
            <v>12.952054794520548</v>
          </cell>
        </row>
        <row r="79">
          <cell r="A79">
            <v>526290</v>
          </cell>
          <cell r="C79">
            <v>8</v>
          </cell>
          <cell r="D79">
            <v>52</v>
          </cell>
          <cell r="E79">
            <v>6290</v>
          </cell>
          <cell r="F79">
            <v>154</v>
          </cell>
          <cell r="G79" t="str">
            <v>FLORAL RIBBON PILLOW</v>
          </cell>
          <cell r="H79">
            <v>12.429923838537698</v>
          </cell>
          <cell r="I79">
            <v>5.5</v>
          </cell>
          <cell r="J79">
            <v>14.99</v>
          </cell>
          <cell r="K79">
            <v>2046</v>
          </cell>
          <cell r="L79">
            <v>1</v>
          </cell>
          <cell r="M79">
            <v>9191</v>
          </cell>
          <cell r="N79">
            <v>31</v>
          </cell>
          <cell r="O79">
            <v>10850</v>
          </cell>
          <cell r="P79">
            <v>5.3030303030303028</v>
          </cell>
          <cell r="Q79">
            <v>4</v>
          </cell>
          <cell r="R79">
            <v>45012</v>
          </cell>
          <cell r="S79">
            <v>59675</v>
          </cell>
          <cell r="T79">
            <v>162641.5</v>
          </cell>
          <cell r="U79">
            <v>14934.705373264514</v>
          </cell>
          <cell r="V79">
            <v>82140.879552954837</v>
          </cell>
          <cell r="W79">
            <v>185637.25034067765</v>
          </cell>
          <cell r="X79">
            <v>296.48387096774195</v>
          </cell>
          <cell r="Y79">
            <v>103496.37078772282</v>
          </cell>
          <cell r="Z79">
            <v>0.5575194127137113</v>
          </cell>
          <cell r="AA79">
            <v>0.63308872581721154</v>
          </cell>
          <cell r="AB79">
            <v>1.1413891924304538</v>
          </cell>
          <cell r="AC79">
            <v>36.595582635186595</v>
          </cell>
        </row>
        <row r="80">
          <cell r="A80" t="e">
            <v>#VALUE!</v>
          </cell>
          <cell r="G80" t="str">
            <v>RIBBON FLORAL</v>
          </cell>
          <cell r="I80">
            <v>10.039668886235301</v>
          </cell>
          <cell r="J80">
            <v>21.670564269667473</v>
          </cell>
          <cell r="L80">
            <v>7</v>
          </cell>
          <cell r="M80">
            <v>45400</v>
          </cell>
          <cell r="O80">
            <v>49409</v>
          </cell>
          <cell r="P80">
            <v>24.149071358748778</v>
          </cell>
          <cell r="Q80">
            <v>28</v>
          </cell>
          <cell r="R80">
            <v>585156</v>
          </cell>
          <cell r="S80">
            <v>496050</v>
          </cell>
          <cell r="T80">
            <v>1070720.9100000001</v>
          </cell>
          <cell r="U80">
            <v>73771.692301839736</v>
          </cell>
          <cell r="V80">
            <v>753541.27600257052</v>
          </cell>
          <cell r="W80">
            <v>1525052.6862790117</v>
          </cell>
          <cell r="X80">
            <v>1464.5161290322583</v>
          </cell>
          <cell r="Y80">
            <v>771511.41027644137</v>
          </cell>
          <cell r="Z80">
            <v>0.50589164375616302</v>
          </cell>
          <cell r="AA80">
            <v>0.5367140070142089</v>
          </cell>
          <cell r="AB80">
            <v>1.4243232499111382</v>
          </cell>
          <cell r="AC80">
            <v>33.737422907488984</v>
          </cell>
        </row>
        <row r="81">
          <cell r="A81">
            <v>528101</v>
          </cell>
          <cell r="C81">
            <v>8</v>
          </cell>
          <cell r="D81">
            <v>52</v>
          </cell>
          <cell r="E81">
            <v>8101</v>
          </cell>
          <cell r="F81">
            <v>176</v>
          </cell>
          <cell r="G81" t="str">
            <v>MSTW WHITE EMBROIDERED DUVET TWIN</v>
          </cell>
          <cell r="H81">
            <v>38.164996721311475</v>
          </cell>
          <cell r="I81">
            <v>28</v>
          </cell>
          <cell r="J81">
            <v>49.99</v>
          </cell>
          <cell r="K81">
            <v>1111</v>
          </cell>
          <cell r="L81">
            <v>1</v>
          </cell>
          <cell r="M81">
            <v>3050</v>
          </cell>
          <cell r="N81">
            <v>46</v>
          </cell>
          <cell r="O81">
            <v>4722</v>
          </cell>
          <cell r="P81">
            <v>4.2502250225022502</v>
          </cell>
          <cell r="Q81">
            <v>4</v>
          </cell>
          <cell r="R81">
            <v>124432</v>
          </cell>
          <cell r="S81">
            <v>132216</v>
          </cell>
          <cell r="T81">
            <v>236052.78</v>
          </cell>
          <cell r="U81">
            <v>3339.9317693636017</v>
          </cell>
          <cell r="V81">
            <v>93518.089542180853</v>
          </cell>
          <cell r="W81">
            <v>127468.48502716589</v>
          </cell>
          <cell r="X81">
            <v>66.304347826086953</v>
          </cell>
          <cell r="Y81">
            <v>33950.395484985042</v>
          </cell>
          <cell r="Z81">
            <v>0.26634344542299676</v>
          </cell>
          <cell r="AA81">
            <v>0.43988797759551912</v>
          </cell>
          <cell r="AB81">
            <v>0.5399999314863646</v>
          </cell>
          <cell r="AC81">
            <v>71.217049180327876</v>
          </cell>
        </row>
        <row r="82">
          <cell r="A82">
            <v>528103</v>
          </cell>
          <cell r="C82">
            <v>8</v>
          </cell>
          <cell r="D82">
            <v>52</v>
          </cell>
          <cell r="E82">
            <v>8103</v>
          </cell>
          <cell r="F82">
            <v>176</v>
          </cell>
          <cell r="G82" t="str">
            <v>MSTW WHITE EMBROIDERED DUVET FL/QN</v>
          </cell>
          <cell r="H82">
            <v>58.82107616158391</v>
          </cell>
          <cell r="I82">
            <v>42</v>
          </cell>
          <cell r="J82">
            <v>69.989999999999995</v>
          </cell>
          <cell r="K82">
            <v>1111</v>
          </cell>
          <cell r="L82">
            <v>1</v>
          </cell>
          <cell r="M82">
            <v>6263</v>
          </cell>
          <cell r="N82">
            <v>46</v>
          </cell>
          <cell r="O82">
            <v>5587</v>
          </cell>
          <cell r="P82">
            <v>5.0288028802880289</v>
          </cell>
          <cell r="Q82">
            <v>4</v>
          </cell>
          <cell r="R82">
            <v>186648</v>
          </cell>
          <cell r="S82">
            <v>234654</v>
          </cell>
          <cell r="T82">
            <v>391034.12999999995</v>
          </cell>
          <cell r="U82">
            <v>6858.3582529587666</v>
          </cell>
          <cell r="V82">
            <v>288051.04662426817</v>
          </cell>
          <cell r="W82">
            <v>403416.01314071519</v>
          </cell>
          <cell r="X82">
            <v>136.15217391304347</v>
          </cell>
          <cell r="Y82">
            <v>115364.96651644702</v>
          </cell>
          <cell r="Z82">
            <v>0.28597022120737353</v>
          </cell>
          <cell r="AA82">
            <v>0.39991427346763819</v>
          </cell>
          <cell r="AB82">
            <v>1.0316644563499233</v>
          </cell>
          <cell r="AC82">
            <v>41.03496726808239</v>
          </cell>
        </row>
        <row r="83">
          <cell r="A83">
            <v>528104</v>
          </cell>
          <cell r="C83">
            <v>8</v>
          </cell>
          <cell r="D83">
            <v>52</v>
          </cell>
          <cell r="E83">
            <v>8104</v>
          </cell>
          <cell r="F83">
            <v>176</v>
          </cell>
          <cell r="G83" t="str">
            <v>MSTW WHITE EMBROIDERED DUVET KING</v>
          </cell>
          <cell r="H83">
            <v>28.168130841121492</v>
          </cell>
          <cell r="I83">
            <v>52</v>
          </cell>
          <cell r="J83">
            <v>89.99</v>
          </cell>
          <cell r="K83">
            <v>1111</v>
          </cell>
          <cell r="L83">
            <v>1</v>
          </cell>
          <cell r="M83">
            <v>428</v>
          </cell>
          <cell r="N83">
            <v>46</v>
          </cell>
          <cell r="O83">
            <v>6524</v>
          </cell>
          <cell r="P83">
            <v>5.872187218721872</v>
          </cell>
          <cell r="Q83">
            <v>4</v>
          </cell>
          <cell r="R83">
            <v>231088</v>
          </cell>
          <cell r="S83">
            <v>339248</v>
          </cell>
          <cell r="T83">
            <v>587094.76</v>
          </cell>
          <cell r="U83">
            <v>468.68550730741697</v>
          </cell>
          <cell r="V83">
            <v>24371.646379985683</v>
          </cell>
          <cell r="W83">
            <v>13201.994693172725</v>
          </cell>
          <cell r="X83">
            <v>9.304347826086957</v>
          </cell>
          <cell r="Y83">
            <v>-11169.651686812958</v>
          </cell>
          <cell r="Z83">
            <v>-0.84605788340372756</v>
          </cell>
          <cell r="AA83">
            <v>0.42215801755750637</v>
          </cell>
          <cell r="AB83">
            <v>2.2486991185499124E-2</v>
          </cell>
          <cell r="AC83">
            <v>701.17757009345792</v>
          </cell>
        </row>
        <row r="84">
          <cell r="A84">
            <v>528105</v>
          </cell>
          <cell r="C84">
            <v>8</v>
          </cell>
          <cell r="D84">
            <v>52</v>
          </cell>
          <cell r="E84">
            <v>8105</v>
          </cell>
          <cell r="F84">
            <v>176</v>
          </cell>
          <cell r="G84" t="str">
            <v>MSTW WHITE EMBROIDERED SHAM STANDARD</v>
          </cell>
          <cell r="H84">
            <v>14.457776802691241</v>
          </cell>
          <cell r="I84">
            <v>10</v>
          </cell>
          <cell r="J84">
            <v>16.989999999999998</v>
          </cell>
          <cell r="K84">
            <v>1111</v>
          </cell>
          <cell r="L84">
            <v>1</v>
          </cell>
          <cell r="M84">
            <v>6837</v>
          </cell>
          <cell r="N84">
            <v>46</v>
          </cell>
          <cell r="O84">
            <v>6314</v>
          </cell>
          <cell r="P84">
            <v>5.6831683168316829</v>
          </cell>
          <cell r="Q84">
            <v>4</v>
          </cell>
          <cell r="R84">
            <v>44440</v>
          </cell>
          <cell r="S84">
            <v>63140</v>
          </cell>
          <cell r="T84">
            <v>107274.85999999999</v>
          </cell>
          <cell r="U84">
            <v>7486.9224613570314</v>
          </cell>
          <cell r="V84">
            <v>74869.224613570317</v>
          </cell>
          <cell r="W84">
            <v>108244.25388535569</v>
          </cell>
          <cell r="X84">
            <v>148.63043478260869</v>
          </cell>
          <cell r="Y84">
            <v>33375.029271785374</v>
          </cell>
          <cell r="Z84">
            <v>0.30833072494669084</v>
          </cell>
          <cell r="AA84">
            <v>0.41141848145968207</v>
          </cell>
          <cell r="AB84">
            <v>1.0090365430013677</v>
          </cell>
          <cell r="AC84">
            <v>42.481205206962123</v>
          </cell>
        </row>
        <row r="85">
          <cell r="A85" t="e">
            <v>#VALUE!</v>
          </cell>
          <cell r="G85" t="str">
            <v>WHITE EMBROIDERED</v>
          </cell>
          <cell r="I85">
            <v>33.233593986261717</v>
          </cell>
          <cell r="J85">
            <v>57.089753747785885</v>
          </cell>
          <cell r="L85">
            <v>4</v>
          </cell>
          <cell r="M85">
            <v>16578</v>
          </cell>
          <cell r="O85">
            <v>23147</v>
          </cell>
          <cell r="P85">
            <v>20.834383438343835</v>
          </cell>
          <cell r="Q85">
            <v>16</v>
          </cell>
          <cell r="R85">
            <v>586608</v>
          </cell>
          <cell r="S85">
            <v>769258</v>
          </cell>
          <cell r="T85">
            <v>1321456.5299999998</v>
          </cell>
          <cell r="U85">
            <v>18153.897990986814</v>
          </cell>
          <cell r="V85">
            <v>480810.00716000504</v>
          </cell>
          <cell r="W85">
            <v>652330.74674640945</v>
          </cell>
          <cell r="X85">
            <v>360.39130434782612</v>
          </cell>
          <cell r="Y85">
            <v>171520.73958640447</v>
          </cell>
          <cell r="Z85">
            <v>0.26293523713528455</v>
          </cell>
          <cell r="AA85">
            <v>0.41787112739909804</v>
          </cell>
          <cell r="AB85">
            <v>0.49364525577425505</v>
          </cell>
          <cell r="AC85">
            <v>64.227409820243693</v>
          </cell>
        </row>
        <row r="86">
          <cell r="A86">
            <v>529111</v>
          </cell>
          <cell r="C86">
            <v>8</v>
          </cell>
          <cell r="D86">
            <v>52</v>
          </cell>
          <cell r="E86">
            <v>9111</v>
          </cell>
          <cell r="F86">
            <v>15</v>
          </cell>
          <cell r="G86" t="str">
            <v>MSTW CREAM CHENILLE RIB BEDSPREAD TWIN</v>
          </cell>
          <cell r="H86">
            <v>33.413423661599474</v>
          </cell>
          <cell r="I86">
            <v>22.5</v>
          </cell>
          <cell r="J86">
            <v>39.99</v>
          </cell>
          <cell r="K86">
            <v>1135</v>
          </cell>
          <cell r="L86">
            <v>1</v>
          </cell>
          <cell r="M86">
            <v>9078</v>
          </cell>
          <cell r="N86">
            <v>46</v>
          </cell>
          <cell r="O86">
            <v>3633</v>
          </cell>
          <cell r="P86">
            <v>3.2008810572687225</v>
          </cell>
          <cell r="Q86">
            <v>4</v>
          </cell>
          <cell r="R86">
            <v>102150</v>
          </cell>
          <cell r="S86">
            <v>81742.5</v>
          </cell>
          <cell r="T86">
            <v>145283.67000000001</v>
          </cell>
          <cell r="U86">
            <v>9940.9510171418951</v>
          </cell>
          <cell r="V86">
            <v>223671.39788569266</v>
          </cell>
          <cell r="W86">
            <v>332161.20793497033</v>
          </cell>
          <cell r="X86">
            <v>197.34782608695653</v>
          </cell>
          <cell r="Y86">
            <v>108489.81004927767</v>
          </cell>
          <cell r="Z86">
            <v>0.32661794170292618</v>
          </cell>
          <cell r="AA86">
            <v>0.43735933983495878</v>
          </cell>
          <cell r="AB86">
            <v>2.2862941714989047</v>
          </cell>
          <cell r="AC86">
            <v>18.409120951751486</v>
          </cell>
        </row>
        <row r="87">
          <cell r="A87">
            <v>529112</v>
          </cell>
          <cell r="C87">
            <v>8</v>
          </cell>
          <cell r="D87">
            <v>52</v>
          </cell>
          <cell r="E87">
            <v>9112</v>
          </cell>
          <cell r="F87">
            <v>15</v>
          </cell>
          <cell r="G87" t="str">
            <v>MSTW CREAM CHENILLE RIB BEDSPREAD FULL</v>
          </cell>
          <cell r="H87">
            <v>53.740390087195962</v>
          </cell>
          <cell r="I87">
            <v>27</v>
          </cell>
          <cell r="J87">
            <v>59.99</v>
          </cell>
          <cell r="K87">
            <v>1135</v>
          </cell>
          <cell r="L87">
            <v>1</v>
          </cell>
          <cell r="M87">
            <v>6537</v>
          </cell>
          <cell r="N87">
            <v>46</v>
          </cell>
          <cell r="O87">
            <v>3610</v>
          </cell>
          <cell r="P87">
            <v>3.1806167400881056</v>
          </cell>
          <cell r="Q87">
            <v>4</v>
          </cell>
          <cell r="R87">
            <v>122580</v>
          </cell>
          <cell r="S87">
            <v>97470</v>
          </cell>
          <cell r="T87">
            <v>216563.9</v>
          </cell>
          <cell r="U87">
            <v>7158.4045824032346</v>
          </cell>
          <cell r="V87">
            <v>193276.92372488734</v>
          </cell>
          <cell r="W87">
            <v>384695.45466032095</v>
          </cell>
          <cell r="X87">
            <v>142.10869565217391</v>
          </cell>
          <cell r="Y87">
            <v>191418.53093543361</v>
          </cell>
          <cell r="Z87">
            <v>0.49758459221841511</v>
          </cell>
          <cell r="AA87">
            <v>0.54992498749791641</v>
          </cell>
          <cell r="AB87">
            <v>1.776360024271455</v>
          </cell>
          <cell r="AC87">
            <v>25.403090102493501</v>
          </cell>
        </row>
        <row r="88">
          <cell r="A88">
            <v>529113</v>
          </cell>
          <cell r="C88">
            <v>8</v>
          </cell>
          <cell r="D88">
            <v>52</v>
          </cell>
          <cell r="E88">
            <v>9113</v>
          </cell>
          <cell r="F88">
            <v>15</v>
          </cell>
          <cell r="G88" t="str">
            <v>MSTW CREAM CHENILLE RIB BEDSPREAD QUEEN</v>
          </cell>
          <cell r="H88">
            <v>63.721392203659512</v>
          </cell>
          <cell r="I88">
            <v>31.5</v>
          </cell>
          <cell r="J88">
            <v>69.989999999999995</v>
          </cell>
          <cell r="K88">
            <v>1135</v>
          </cell>
          <cell r="L88">
            <v>1</v>
          </cell>
          <cell r="M88">
            <v>8799</v>
          </cell>
          <cell r="N88">
            <v>46</v>
          </cell>
          <cell r="O88">
            <v>3659</v>
          </cell>
          <cell r="P88">
            <v>3.2237885462555065</v>
          </cell>
          <cell r="Q88">
            <v>4</v>
          </cell>
          <cell r="R88">
            <v>143010</v>
          </cell>
          <cell r="S88">
            <v>115258.5</v>
          </cell>
          <cell r="T88">
            <v>256093.40999999997</v>
          </cell>
          <cell r="U88">
            <v>9635.4293897148636</v>
          </cell>
          <cell r="V88">
            <v>303516.02577601821</v>
          </cell>
          <cell r="W88">
            <v>613982.97519268841</v>
          </cell>
          <cell r="X88">
            <v>191.28260869565219</v>
          </cell>
          <cell r="Y88">
            <v>310466.94941667019</v>
          </cell>
          <cell r="Z88">
            <v>0.5056605182240359</v>
          </cell>
          <cell r="AA88">
            <v>0.54993570510072864</v>
          </cell>
          <cell r="AB88">
            <v>2.3974961916930564</v>
          </cell>
          <cell r="AC88">
            <v>19.128764632344584</v>
          </cell>
        </row>
        <row r="89">
          <cell r="A89">
            <v>529115</v>
          </cell>
          <cell r="C89">
            <v>8</v>
          </cell>
          <cell r="D89">
            <v>52</v>
          </cell>
          <cell r="E89">
            <v>9115</v>
          </cell>
          <cell r="F89">
            <v>15</v>
          </cell>
          <cell r="G89" t="str">
            <v>MSTW CREAM CHENILLE RIB SHAM STANDARD</v>
          </cell>
          <cell r="H89">
            <v>15.719115300942713</v>
          </cell>
          <cell r="I89">
            <v>9</v>
          </cell>
          <cell r="J89">
            <v>16.989999999999998</v>
          </cell>
          <cell r="K89">
            <v>1135</v>
          </cell>
          <cell r="L89">
            <v>1</v>
          </cell>
          <cell r="M89">
            <v>13790</v>
          </cell>
          <cell r="N89">
            <v>46</v>
          </cell>
          <cell r="O89">
            <v>5434</v>
          </cell>
          <cell r="P89">
            <v>4.7876651982378853</v>
          </cell>
          <cell r="Q89">
            <v>4</v>
          </cell>
          <cell r="R89">
            <v>40860</v>
          </cell>
          <cell r="S89">
            <v>48906</v>
          </cell>
          <cell r="T89">
            <v>92323.659999999989</v>
          </cell>
          <cell r="U89">
            <v>15100.871835909533</v>
          </cell>
          <cell r="V89">
            <v>135907.84652318578</v>
          </cell>
          <cell r="W89">
            <v>237372.34553342042</v>
          </cell>
          <cell r="X89">
            <v>299.78260869565219</v>
          </cell>
          <cell r="Y89">
            <v>101464.49901023463</v>
          </cell>
          <cell r="Z89">
            <v>0.42744869366406085</v>
          </cell>
          <cell r="AA89">
            <v>0.47027663331371394</v>
          </cell>
          <cell r="AB89">
            <v>2.5710889877353265</v>
          </cell>
          <cell r="AC89">
            <v>18.126468455402463</v>
          </cell>
        </row>
        <row r="90">
          <cell r="A90" t="e">
            <v>#VALUE!</v>
          </cell>
          <cell r="G90" t="str">
            <v>CREAM CHENILLE RIB</v>
          </cell>
          <cell r="I90">
            <v>21.019649853085209</v>
          </cell>
          <cell r="J90">
            <v>43.478491674828604</v>
          </cell>
          <cell r="L90">
            <v>4</v>
          </cell>
          <cell r="M90">
            <v>38204</v>
          </cell>
          <cell r="O90">
            <v>16336</v>
          </cell>
          <cell r="P90">
            <v>14.39295154185022</v>
          </cell>
          <cell r="Q90">
            <v>16</v>
          </cell>
          <cell r="R90">
            <v>408600</v>
          </cell>
          <cell r="S90">
            <v>343377</v>
          </cell>
          <cell r="T90">
            <v>710264.64</v>
          </cell>
          <cell r="U90">
            <v>41835.656825169528</v>
          </cell>
          <cell r="V90">
            <v>856372.19390978385</v>
          </cell>
          <cell r="W90">
            <v>1568211.9833213999</v>
          </cell>
          <cell r="X90">
            <v>830.52173913043475</v>
          </cell>
          <cell r="Y90">
            <v>711839.78941161605</v>
          </cell>
          <cell r="Z90">
            <v>0.45391809078258194</v>
          </cell>
          <cell r="AA90">
            <v>0.51655061978025552</v>
          </cell>
          <cell r="AB90">
            <v>2.2079263066248096</v>
          </cell>
          <cell r="AC90">
            <v>19.669563396502983</v>
          </cell>
        </row>
        <row r="91">
          <cell r="A91">
            <v>529221</v>
          </cell>
          <cell r="C91">
            <v>8</v>
          </cell>
          <cell r="D91">
            <v>52</v>
          </cell>
          <cell r="E91">
            <v>9221</v>
          </cell>
          <cell r="F91">
            <v>15</v>
          </cell>
          <cell r="G91" t="str">
            <v>MSTW WHITE CHENILLE DOT BEDSPREAD TWIN</v>
          </cell>
          <cell r="H91">
            <v>32.905163688414831</v>
          </cell>
          <cell r="I91">
            <v>22.5</v>
          </cell>
          <cell r="J91">
            <v>39.99</v>
          </cell>
          <cell r="K91">
            <v>2167</v>
          </cell>
          <cell r="L91">
            <v>1</v>
          </cell>
          <cell r="M91">
            <v>21657</v>
          </cell>
          <cell r="N91">
            <v>46</v>
          </cell>
          <cell r="O91">
            <v>7234</v>
          </cell>
          <cell r="P91">
            <v>3.3382556529764651</v>
          </cell>
          <cell r="Q91">
            <v>4</v>
          </cell>
          <cell r="R91">
            <v>195030</v>
          </cell>
          <cell r="S91">
            <v>162765</v>
          </cell>
          <cell r="T91">
            <v>289287.66000000003</v>
          </cell>
          <cell r="U91">
            <v>23715.705681674597</v>
          </cell>
          <cell r="V91">
            <v>533603.37783767842</v>
          </cell>
          <cell r="W91">
            <v>780369.17744177219</v>
          </cell>
          <cell r="X91">
            <v>470.80434782608694</v>
          </cell>
          <cell r="Y91">
            <v>246765.79960409377</v>
          </cell>
          <cell r="Z91">
            <v>0.31621674296907554</v>
          </cell>
          <cell r="AA91">
            <v>0.43735933983495878</v>
          </cell>
          <cell r="AB91">
            <v>2.6975543216802684</v>
          </cell>
          <cell r="AC91">
            <v>15.365193701805422</v>
          </cell>
        </row>
        <row r="92">
          <cell r="A92">
            <v>529222</v>
          </cell>
          <cell r="C92">
            <v>8</v>
          </cell>
          <cell r="D92">
            <v>52</v>
          </cell>
          <cell r="E92">
            <v>9222</v>
          </cell>
          <cell r="F92">
            <v>15</v>
          </cell>
          <cell r="G92" t="str">
            <v>MSTW WHITE CHENILLE DOT BEDSPREAD FULL</v>
          </cell>
          <cell r="H92">
            <v>52.878582594737942</v>
          </cell>
          <cell r="I92">
            <v>27</v>
          </cell>
          <cell r="J92">
            <v>59.99</v>
          </cell>
          <cell r="K92">
            <v>2167</v>
          </cell>
          <cell r="L92">
            <v>1</v>
          </cell>
          <cell r="M92">
            <v>14329</v>
          </cell>
          <cell r="N92">
            <v>46</v>
          </cell>
          <cell r="O92">
            <v>7401</v>
          </cell>
          <cell r="P92">
            <v>3.4153207198892477</v>
          </cell>
          <cell r="Q92">
            <v>4</v>
          </cell>
          <cell r="R92">
            <v>234036</v>
          </cell>
          <cell r="S92">
            <v>199827</v>
          </cell>
          <cell r="T92">
            <v>443985.99</v>
          </cell>
          <cell r="U92">
            <v>15691.108958429853</v>
          </cell>
          <cell r="V92">
            <v>423659.94187760603</v>
          </cell>
          <cell r="W92">
            <v>829723.60106136545</v>
          </cell>
          <cell r="X92">
            <v>311.5</v>
          </cell>
          <cell r="Y92">
            <v>406063.65918375942</v>
          </cell>
          <cell r="Z92">
            <v>0.4893962985557252</v>
          </cell>
          <cell r="AA92">
            <v>0.54992498749791641</v>
          </cell>
          <cell r="AB92">
            <v>1.8688058176370959</v>
          </cell>
          <cell r="AC92">
            <v>23.759229534510432</v>
          </cell>
        </row>
        <row r="93">
          <cell r="A93">
            <v>529223</v>
          </cell>
          <cell r="C93">
            <v>8</v>
          </cell>
          <cell r="D93">
            <v>52</v>
          </cell>
          <cell r="E93">
            <v>9223</v>
          </cell>
          <cell r="F93">
            <v>15</v>
          </cell>
          <cell r="G93" t="str">
            <v>MSTW WHITE CHENILLE DOT BEDSPREAD QUEEN</v>
          </cell>
          <cell r="H93">
            <v>63.2834446048358</v>
          </cell>
          <cell r="I93">
            <v>31.5</v>
          </cell>
          <cell r="J93">
            <v>69.989999999999995</v>
          </cell>
          <cell r="K93">
            <v>2167</v>
          </cell>
          <cell r="L93">
            <v>1</v>
          </cell>
          <cell r="M93">
            <v>16626</v>
          </cell>
          <cell r="N93">
            <v>46</v>
          </cell>
          <cell r="O93">
            <v>7138</v>
          </cell>
          <cell r="P93">
            <v>3.2939547761882788</v>
          </cell>
          <cell r="Q93">
            <v>4</v>
          </cell>
          <cell r="R93">
            <v>273042</v>
          </cell>
          <cell r="S93">
            <v>224847</v>
          </cell>
          <cell r="T93">
            <v>499588.61999999994</v>
          </cell>
          <cell r="U93">
            <v>18206.460851619424</v>
          </cell>
          <cell r="V93">
            <v>573503.51682601182</v>
          </cell>
          <cell r="W93">
            <v>1152167.5567535695</v>
          </cell>
          <cell r="X93">
            <v>361.43478260869563</v>
          </cell>
          <cell r="Y93">
            <v>578664.03992755769</v>
          </cell>
          <cell r="Z93">
            <v>0.50223948464409396</v>
          </cell>
          <cell r="AA93">
            <v>0.54993570510072864</v>
          </cell>
          <cell r="AB93">
            <v>2.3062325894324207</v>
          </cell>
          <cell r="AC93">
            <v>19.74906772524961</v>
          </cell>
        </row>
        <row r="94">
          <cell r="A94">
            <v>529225</v>
          </cell>
          <cell r="C94">
            <v>8</v>
          </cell>
          <cell r="D94">
            <v>52</v>
          </cell>
          <cell r="E94">
            <v>9225</v>
          </cell>
          <cell r="F94">
            <v>15</v>
          </cell>
          <cell r="G94" t="str">
            <v>MSTW WHITE CHENILLE DOT SHAM STANDARD</v>
          </cell>
          <cell r="H94">
            <v>15.63181123078188</v>
          </cell>
          <cell r="I94">
            <v>9</v>
          </cell>
          <cell r="J94">
            <v>16.989999999999998</v>
          </cell>
          <cell r="K94">
            <v>2167</v>
          </cell>
          <cell r="L94">
            <v>1</v>
          </cell>
          <cell r="M94">
            <v>36489</v>
          </cell>
          <cell r="N94">
            <v>46</v>
          </cell>
          <cell r="O94">
            <v>11139</v>
          </cell>
          <cell r="P94">
            <v>5.1402861098292574</v>
          </cell>
          <cell r="Q94">
            <v>4</v>
          </cell>
          <cell r="R94">
            <v>78012</v>
          </cell>
          <cell r="S94">
            <v>100251</v>
          </cell>
          <cell r="T94">
            <v>189251.61</v>
          </cell>
          <cell r="U94">
            <v>39957.62961715032</v>
          </cell>
          <cell r="V94">
            <v>359618.66655435285</v>
          </cell>
          <cell r="W94">
            <v>624610.12340479298</v>
          </cell>
          <cell r="X94">
            <v>793.23913043478262</v>
          </cell>
          <cell r="Y94">
            <v>264991.45685044012</v>
          </cell>
          <cell r="Z94">
            <v>0.42425097980473542</v>
          </cell>
          <cell r="AA94">
            <v>0.47027663331371394</v>
          </cell>
          <cell r="AB94">
            <v>3.300421715856436</v>
          </cell>
          <cell r="AC94">
            <v>14.04242374414207</v>
          </cell>
        </row>
        <row r="95">
          <cell r="A95" t="e">
            <v>#VALUE!</v>
          </cell>
          <cell r="G95" t="str">
            <v>WHITE CHENILLE DOT</v>
          </cell>
          <cell r="I95">
            <v>20.894810403500244</v>
          </cell>
          <cell r="J95">
            <v>43.20958556149732</v>
          </cell>
          <cell r="L95">
            <v>4</v>
          </cell>
          <cell r="M95">
            <v>89101</v>
          </cell>
          <cell r="O95">
            <v>32912</v>
          </cell>
          <cell r="P95">
            <v>15.18781725888325</v>
          </cell>
          <cell r="Q95">
            <v>16</v>
          </cell>
          <cell r="R95">
            <v>780120</v>
          </cell>
          <cell r="S95">
            <v>687690</v>
          </cell>
          <cell r="T95">
            <v>1422113.88</v>
          </cell>
          <cell r="U95">
            <v>97570.905108874198</v>
          </cell>
          <cell r="V95">
            <v>1890385.5030956492</v>
          </cell>
          <cell r="W95">
            <v>3386870.4586614999</v>
          </cell>
          <cell r="X95">
            <v>1936.978260869565</v>
          </cell>
          <cell r="Y95">
            <v>1496484.9555658512</v>
          </cell>
          <cell r="Z95">
            <v>0.44184889083631074</v>
          </cell>
          <cell r="AA95">
            <v>0.51643113138028007</v>
          </cell>
          <cell r="AB95">
            <v>2.3815747151427145</v>
          </cell>
          <cell r="AC95">
            <v>16.991414237775111</v>
          </cell>
        </row>
        <row r="96">
          <cell r="A96">
            <v>529421</v>
          </cell>
          <cell r="B96" t="str">
            <v xml:space="preserve">80% OF </v>
          </cell>
          <cell r="C96">
            <v>8</v>
          </cell>
          <cell r="D96">
            <v>52</v>
          </cell>
          <cell r="E96">
            <v>9421</v>
          </cell>
          <cell r="F96">
            <v>15</v>
          </cell>
          <cell r="G96" t="str">
            <v>MSTW BUTTER CHENILLE DOT BEDSPREAD</v>
          </cell>
          <cell r="H96">
            <v>33.898421116504856</v>
          </cell>
          <cell r="I96">
            <v>22.5</v>
          </cell>
          <cell r="J96">
            <v>39.99</v>
          </cell>
          <cell r="K96">
            <v>2167</v>
          </cell>
          <cell r="L96">
            <v>1</v>
          </cell>
          <cell r="M96">
            <v>8240</v>
          </cell>
          <cell r="N96">
            <v>31</v>
          </cell>
          <cell r="O96">
            <v>6727</v>
          </cell>
          <cell r="P96">
            <v>3.1042916474388558</v>
          </cell>
          <cell r="Q96">
            <v>4</v>
          </cell>
          <cell r="R96">
            <v>195030</v>
          </cell>
          <cell r="S96">
            <v>151357.5</v>
          </cell>
          <cell r="T96">
            <v>269012.73000000004</v>
          </cell>
          <cell r="U96">
            <v>13389.39966006959</v>
          </cell>
          <cell r="V96">
            <v>301261.4923515658</v>
          </cell>
          <cell r="W96">
            <v>453879.50817422592</v>
          </cell>
          <cell r="X96">
            <v>265.80645161290323</v>
          </cell>
          <cell r="Y96">
            <v>152618.01582266012</v>
          </cell>
          <cell r="Z96">
            <v>0.33625227196658602</v>
          </cell>
          <cell r="AA96">
            <v>0.43735933983495878</v>
          </cell>
          <cell r="AB96">
            <v>1.6872045727138112</v>
          </cell>
          <cell r="AC96">
            <v>25.307888349514563</v>
          </cell>
        </row>
        <row r="97">
          <cell r="A97">
            <v>529422</v>
          </cell>
          <cell r="B97" t="str">
            <v>WHITE</v>
          </cell>
          <cell r="C97">
            <v>8</v>
          </cell>
          <cell r="D97">
            <v>52</v>
          </cell>
          <cell r="E97">
            <v>9422</v>
          </cell>
          <cell r="F97">
            <v>15</v>
          </cell>
          <cell r="G97" t="str">
            <v>MSTW BUTTER CHENILLE DOT BEDSPREAD</v>
          </cell>
          <cell r="H97">
            <v>53.749214867819518</v>
          </cell>
          <cell r="I97">
            <v>27</v>
          </cell>
          <cell r="J97">
            <v>59.99</v>
          </cell>
          <cell r="K97">
            <v>2167</v>
          </cell>
          <cell r="L97">
            <v>1</v>
          </cell>
          <cell r="M97">
            <v>5031</v>
          </cell>
          <cell r="N97">
            <v>31</v>
          </cell>
          <cell r="O97">
            <v>7229</v>
          </cell>
          <cell r="P97">
            <v>3.3359483156437473</v>
          </cell>
          <cell r="Q97">
            <v>4</v>
          </cell>
          <cell r="R97">
            <v>234036</v>
          </cell>
          <cell r="S97">
            <v>195183</v>
          </cell>
          <cell r="T97">
            <v>433667.71</v>
          </cell>
          <cell r="U97">
            <v>8175.0084575012252</v>
          </cell>
          <cell r="V97">
            <v>220725.22835253307</v>
          </cell>
          <cell r="W97">
            <v>439400.28612847516</v>
          </cell>
          <cell r="X97">
            <v>162.29032258064515</v>
          </cell>
          <cell r="Y97">
            <v>218675.05777594208</v>
          </cell>
          <cell r="Z97">
            <v>0.49766708097227824</v>
          </cell>
          <cell r="AA97">
            <v>0.54992498749791641</v>
          </cell>
          <cell r="AB97">
            <v>1.0132188216837152</v>
          </cell>
          <cell r="AC97">
            <v>44.54362949711787</v>
          </cell>
        </row>
        <row r="98">
          <cell r="A98">
            <v>529423</v>
          </cell>
          <cell r="B98" t="str">
            <v>DOT</v>
          </cell>
          <cell r="C98">
            <v>8</v>
          </cell>
          <cell r="D98">
            <v>52</v>
          </cell>
          <cell r="E98">
            <v>9423</v>
          </cell>
          <cell r="F98">
            <v>15</v>
          </cell>
          <cell r="G98" t="str">
            <v>MSTW BUTTER CHENILLE DOT BEDSPREAD</v>
          </cell>
          <cell r="H98">
            <v>64.030209374999998</v>
          </cell>
          <cell r="I98">
            <v>31.5</v>
          </cell>
          <cell r="J98">
            <v>69.989999999999995</v>
          </cell>
          <cell r="K98">
            <v>2167</v>
          </cell>
          <cell r="L98">
            <v>1</v>
          </cell>
          <cell r="M98">
            <v>6400</v>
          </cell>
          <cell r="N98">
            <v>31</v>
          </cell>
          <cell r="O98">
            <v>7818</v>
          </cell>
          <cell r="P98">
            <v>3.6077526534379327</v>
          </cell>
          <cell r="Q98">
            <v>4</v>
          </cell>
          <cell r="R98">
            <v>273042</v>
          </cell>
          <cell r="S98">
            <v>246267</v>
          </cell>
          <cell r="T98">
            <v>547181.81999999995</v>
          </cell>
          <cell r="U98">
            <v>10399.533716558903</v>
          </cell>
          <cell r="V98">
            <v>327585.31207160541</v>
          </cell>
          <cell r="W98">
            <v>665884.3212736384</v>
          </cell>
          <cell r="X98">
            <v>206.45161290322579</v>
          </cell>
          <cell r="Y98">
            <v>338299.00920203299</v>
          </cell>
          <cell r="Z98">
            <v>0.50804471346459656</v>
          </cell>
          <cell r="AA98">
            <v>0.54993570510072864</v>
          </cell>
          <cell r="AB98">
            <v>1.2169342930173346</v>
          </cell>
          <cell r="AC98">
            <v>37.868437499999999</v>
          </cell>
        </row>
        <row r="99">
          <cell r="A99">
            <v>529425</v>
          </cell>
          <cell r="C99">
            <v>8</v>
          </cell>
          <cell r="D99">
            <v>52</v>
          </cell>
          <cell r="E99">
            <v>9425</v>
          </cell>
          <cell r="F99">
            <v>15</v>
          </cell>
          <cell r="G99" t="str">
            <v>MSTW BUTTER CHENILLE DOT BEDSPREAD</v>
          </cell>
          <cell r="H99">
            <v>15.853695565639677</v>
          </cell>
          <cell r="I99">
            <v>9</v>
          </cell>
          <cell r="J99">
            <v>16.989999999999998</v>
          </cell>
          <cell r="K99">
            <v>2167</v>
          </cell>
          <cell r="L99">
            <v>1</v>
          </cell>
          <cell r="M99">
            <v>12561</v>
          </cell>
          <cell r="N99">
            <v>31</v>
          </cell>
          <cell r="O99">
            <v>10252</v>
          </cell>
          <cell r="P99">
            <v>4.7309644670050766</v>
          </cell>
          <cell r="Q99">
            <v>4</v>
          </cell>
          <cell r="R99">
            <v>78012</v>
          </cell>
          <cell r="S99">
            <v>92268</v>
          </cell>
          <cell r="T99">
            <v>174181.47999999998</v>
          </cell>
          <cell r="U99">
            <v>20410.709845890062</v>
          </cell>
          <cell r="V99">
            <v>183696.38861301055</v>
          </cell>
          <cell r="W99">
            <v>323585.18017534539</v>
          </cell>
          <cell r="X99">
            <v>405.19354838709677</v>
          </cell>
          <cell r="Y99">
            <v>139888.79156233484</v>
          </cell>
          <cell r="Z99">
            <v>0.43230901825148926</v>
          </cell>
          <cell r="AA99">
            <v>0.47027663331371394</v>
          </cell>
          <cell r="AB99">
            <v>1.8577473344200854</v>
          </cell>
          <cell r="AC99">
            <v>25.301488734973329</v>
          </cell>
        </row>
        <row r="100">
          <cell r="G100" t="str">
            <v>BUTTER CHENILLE DOT</v>
          </cell>
          <cell r="I100">
            <v>21.391229001436333</v>
          </cell>
          <cell r="J100">
            <v>44.465238868419412</v>
          </cell>
          <cell r="L100">
            <v>4</v>
          </cell>
          <cell r="M100">
            <v>32232</v>
          </cell>
          <cell r="O100">
            <v>32026</v>
          </cell>
          <cell r="P100">
            <v>14.778957083525611</v>
          </cell>
          <cell r="Q100">
            <v>16</v>
          </cell>
          <cell r="R100">
            <v>780120</v>
          </cell>
          <cell r="S100">
            <v>685075.5</v>
          </cell>
          <cell r="T100">
            <v>1424043.74</v>
          </cell>
          <cell r="U100">
            <v>52374.651680019786</v>
          </cell>
          <cell r="V100">
            <v>1033268.4213887148</v>
          </cell>
          <cell r="W100">
            <v>1882749.2957516848</v>
          </cell>
          <cell r="X100">
            <v>1039.741935483871</v>
          </cell>
          <cell r="Y100">
            <v>849480.87436297</v>
          </cell>
          <cell r="Z100">
            <v>0.45119171005920683</v>
          </cell>
          <cell r="AA100">
            <v>0.51892243141351835</v>
          </cell>
          <cell r="AB100">
            <v>1.3221147938557596</v>
          </cell>
          <cell r="AC100">
            <v>30.801873914122609</v>
          </cell>
        </row>
        <row r="102">
          <cell r="G102" t="str">
            <v>TOTAL</v>
          </cell>
          <cell r="I102">
            <v>19.913588198265817</v>
          </cell>
          <cell r="J102">
            <v>39.43250104625303</v>
          </cell>
          <cell r="L102">
            <v>78</v>
          </cell>
          <cell r="M102">
            <v>874117</v>
          </cell>
          <cell r="O102">
            <v>578254</v>
          </cell>
          <cell r="P102">
            <v>357.27785990189898</v>
          </cell>
          <cell r="Q102">
            <v>312</v>
          </cell>
          <cell r="R102">
            <v>11623823.84</v>
          </cell>
          <cell r="S102">
            <v>11515112.030000001</v>
          </cell>
          <cell r="T102">
            <v>22802001.460000001</v>
          </cell>
          <cell r="U102">
            <v>1164734.0444427538</v>
          </cell>
          <cell r="V102">
            <v>21015920.431946214</v>
          </cell>
          <cell r="W102">
            <v>37309872.282704711</v>
          </cell>
          <cell r="X102">
            <v>23122.308041140721</v>
          </cell>
          <cell r="Y102">
            <v>16293951.850758504</v>
          </cell>
          <cell r="Z102">
            <v>0.43671958261598465</v>
          </cell>
          <cell r="AA102">
            <v>0.49499555772767667</v>
          </cell>
          <cell r="AB102">
            <v>1.6362542712820574</v>
          </cell>
          <cell r="AC102">
            <v>25.008489592437428</v>
          </cell>
        </row>
      </sheetData>
      <sheetData sheetId="5">
        <row r="5">
          <cell r="A5">
            <v>531011</v>
          </cell>
          <cell r="B5">
            <v>8</v>
          </cell>
          <cell r="C5">
            <v>53</v>
          </cell>
          <cell r="D5">
            <v>1011</v>
          </cell>
          <cell r="E5">
            <v>145</v>
          </cell>
          <cell r="F5" t="str">
            <v>MSTW BLUE SHEET SET TWIN</v>
          </cell>
          <cell r="G5">
            <v>10.977531316888312</v>
          </cell>
          <cell r="H5">
            <v>10.16</v>
          </cell>
          <cell r="I5">
            <v>12.99</v>
          </cell>
          <cell r="J5">
            <v>2109</v>
          </cell>
          <cell r="K5">
            <v>1</v>
          </cell>
          <cell r="L5">
            <v>56998</v>
          </cell>
          <cell r="M5">
            <v>46</v>
          </cell>
          <cell r="N5">
            <v>21563</v>
          </cell>
          <cell r="O5">
            <v>10.224276908487434</v>
          </cell>
          <cell r="P5">
            <v>4</v>
          </cell>
          <cell r="Q5">
            <v>85709.759999999995</v>
          </cell>
          <cell r="R5">
            <v>219080.08000000002</v>
          </cell>
          <cell r="S5">
            <v>280103.37</v>
          </cell>
          <cell r="T5">
            <v>62621.931121910005</v>
          </cell>
          <cell r="U5">
            <v>636238.82019860565</v>
          </cell>
          <cell r="V5">
            <v>687434.21001478995</v>
          </cell>
          <cell r="W5">
            <v>1239.0869565217392</v>
          </cell>
          <cell r="X5">
            <v>51195.389816184295</v>
          </cell>
          <cell r="Y5">
            <v>7.4473148223279204E-2</v>
          </cell>
          <cell r="Z5">
            <v>0.2178598922247883</v>
          </cell>
          <cell r="AA5">
            <v>2.4542161346176949</v>
          </cell>
          <cell r="AB5">
            <v>17.402329906312502</v>
          </cell>
          <cell r="AC5">
            <v>1030</v>
          </cell>
        </row>
        <row r="6">
          <cell r="A6">
            <v>531012</v>
          </cell>
          <cell r="B6">
            <v>8</v>
          </cell>
          <cell r="C6">
            <v>53</v>
          </cell>
          <cell r="D6">
            <v>1012</v>
          </cell>
          <cell r="E6">
            <v>145</v>
          </cell>
          <cell r="F6" t="str">
            <v>MSTW BLUE SHEET SET FULL</v>
          </cell>
          <cell r="G6">
            <v>20.138000978353922</v>
          </cell>
          <cell r="H6">
            <v>15.92</v>
          </cell>
          <cell r="I6">
            <v>21.99</v>
          </cell>
          <cell r="J6">
            <v>2109</v>
          </cell>
          <cell r="K6">
            <v>1</v>
          </cell>
          <cell r="L6">
            <v>40885</v>
          </cell>
          <cell r="M6">
            <v>46</v>
          </cell>
          <cell r="N6">
            <v>14132</v>
          </cell>
          <cell r="O6">
            <v>6.7008060692271219</v>
          </cell>
          <cell r="P6">
            <v>4</v>
          </cell>
          <cell r="Q6">
            <v>134301.12</v>
          </cell>
          <cell r="R6">
            <v>224981.44</v>
          </cell>
          <cell r="S6">
            <v>310762.68</v>
          </cell>
          <cell r="T6">
            <v>44919.078808366801</v>
          </cell>
          <cell r="U6">
            <v>715111.73462919949</v>
          </cell>
          <cell r="V6">
            <v>904580.45298964763</v>
          </cell>
          <cell r="W6">
            <v>888.804347826087</v>
          </cell>
          <cell r="X6">
            <v>189468.71836044814</v>
          </cell>
          <cell r="Y6">
            <v>0.20945480054786955</v>
          </cell>
          <cell r="Z6">
            <v>0.27603456116416547</v>
          </cell>
          <cell r="AA6">
            <v>2.91084004356523</v>
          </cell>
          <cell r="AB6">
            <v>15.900012229423993</v>
          </cell>
          <cell r="AC6">
            <v>740</v>
          </cell>
        </row>
        <row r="7">
          <cell r="A7">
            <v>531013</v>
          </cell>
          <cell r="B7">
            <v>8</v>
          </cell>
          <cell r="C7">
            <v>53</v>
          </cell>
          <cell r="D7">
            <v>1013</v>
          </cell>
          <cell r="E7">
            <v>145</v>
          </cell>
          <cell r="F7" t="str">
            <v>MSTW BLUE SHEET SET QUEEN</v>
          </cell>
          <cell r="G7">
            <v>30.434259985943541</v>
          </cell>
          <cell r="H7">
            <v>21.8</v>
          </cell>
          <cell r="I7">
            <v>32.99</v>
          </cell>
          <cell r="J7">
            <v>2109</v>
          </cell>
          <cell r="K7">
            <v>1</v>
          </cell>
          <cell r="L7">
            <v>34148</v>
          </cell>
          <cell r="M7">
            <v>46</v>
          </cell>
          <cell r="N7">
            <v>14705</v>
          </cell>
          <cell r="O7">
            <v>6.9724988146040774</v>
          </cell>
          <cell r="P7">
            <v>4</v>
          </cell>
          <cell r="Q7">
            <v>183904.80000000002</v>
          </cell>
          <cell r="R7">
            <v>320569</v>
          </cell>
          <cell r="S7">
            <v>485117.95</v>
          </cell>
          <cell r="T7">
            <v>37517.346291992399</v>
          </cell>
          <cell r="U7">
            <v>817878.1491654343</v>
          </cell>
          <cell r="V7">
            <v>1141812.6710331715</v>
          </cell>
          <cell r="W7">
            <v>742.3478260869565</v>
          </cell>
          <cell r="X7">
            <v>323934.52186773717</v>
          </cell>
          <cell r="Y7">
            <v>0.28370198552326836</v>
          </cell>
          <cell r="Z7">
            <v>0.33919369505910879</v>
          </cell>
          <cell r="AA7">
            <v>2.353680524567626</v>
          </cell>
          <cell r="AB7">
            <v>19.808773573854985</v>
          </cell>
          <cell r="AC7">
            <v>620</v>
          </cell>
        </row>
        <row r="8">
          <cell r="A8">
            <v>531014</v>
          </cell>
          <cell r="B8">
            <v>8</v>
          </cell>
          <cell r="C8">
            <v>53</v>
          </cell>
          <cell r="D8">
            <v>1014</v>
          </cell>
          <cell r="E8">
            <v>145</v>
          </cell>
          <cell r="F8" t="str">
            <v>MSTW BLUE SHEET SET KING</v>
          </cell>
          <cell r="G8">
            <v>37.220491974422551</v>
          </cell>
          <cell r="H8">
            <v>27.57</v>
          </cell>
          <cell r="I8">
            <v>39.99</v>
          </cell>
          <cell r="J8">
            <v>2109</v>
          </cell>
          <cell r="K8">
            <v>1</v>
          </cell>
          <cell r="L8">
            <v>7663</v>
          </cell>
          <cell r="M8">
            <v>46</v>
          </cell>
          <cell r="N8">
            <v>5729</v>
          </cell>
          <cell r="O8">
            <v>2.7164532954006639</v>
          </cell>
          <cell r="P8">
            <v>4</v>
          </cell>
          <cell r="Q8">
            <v>232580.52</v>
          </cell>
          <cell r="R8">
            <v>157948.53</v>
          </cell>
          <cell r="S8">
            <v>229102.71000000002</v>
          </cell>
          <cell r="T8">
            <v>8419.0999366152555</v>
          </cell>
          <cell r="U8">
            <v>232114.58525248259</v>
          </cell>
          <cell r="V8">
            <v>313363.04162264953</v>
          </cell>
          <cell r="W8">
            <v>166.58695652173913</v>
          </cell>
          <cell r="X8">
            <v>81248.456370166939</v>
          </cell>
          <cell r="Y8">
            <v>0.25927900096146628</v>
          </cell>
          <cell r="Z8">
            <v>0.3105776444111028</v>
          </cell>
          <cell r="AA8">
            <v>1.3677840896017752</v>
          </cell>
          <cell r="AB8">
            <v>34.390447605376487</v>
          </cell>
          <cell r="AC8">
            <v>140</v>
          </cell>
        </row>
        <row r="9">
          <cell r="F9" t="str">
            <v>BLUE OVERALL</v>
          </cell>
          <cell r="H9">
            <v>16.43676263607048</v>
          </cell>
          <cell r="I9">
            <v>23.251558196297815</v>
          </cell>
          <cell r="K9">
            <v>4</v>
          </cell>
          <cell r="L9">
            <v>139694</v>
          </cell>
          <cell r="N9">
            <v>56129</v>
          </cell>
          <cell r="O9">
            <v>26.614035087719298</v>
          </cell>
          <cell r="P9">
            <v>16</v>
          </cell>
          <cell r="Q9">
            <v>636496.20000000007</v>
          </cell>
          <cell r="R9">
            <v>922579.05</v>
          </cell>
          <cell r="S9">
            <v>1305086.71</v>
          </cell>
          <cell r="T9">
            <v>153477.45615888448</v>
          </cell>
          <cell r="U9">
            <v>2401343.2892457219</v>
          </cell>
          <cell r="V9">
            <v>3047190.3756602583</v>
          </cell>
          <cell r="W9">
            <v>3036.8260869565215</v>
          </cell>
          <cell r="X9">
            <v>645847.08641453658</v>
          </cell>
          <cell r="Y9">
            <v>0.21194838746318756</v>
          </cell>
          <cell r="Z9">
            <v>0.29308984381581826</v>
          </cell>
          <cell r="AA9">
            <v>2.3348566438625817</v>
          </cell>
          <cell r="AB9">
            <v>18.482783798874685</v>
          </cell>
          <cell r="AC9">
            <v>2520</v>
          </cell>
        </row>
        <row r="10">
          <cell r="A10">
            <v>531021</v>
          </cell>
          <cell r="B10">
            <v>8</v>
          </cell>
          <cell r="C10">
            <v>53</v>
          </cell>
          <cell r="D10">
            <v>1021</v>
          </cell>
          <cell r="E10">
            <v>145</v>
          </cell>
          <cell r="F10" t="str">
            <v>MSTW MEADOW FLORAL SHEET SET TWIN</v>
          </cell>
          <cell r="G10">
            <v>11.04236037882006</v>
          </cell>
          <cell r="H10">
            <v>10.16</v>
          </cell>
          <cell r="I10">
            <v>12.99</v>
          </cell>
          <cell r="J10">
            <v>2109</v>
          </cell>
          <cell r="K10">
            <v>1</v>
          </cell>
          <cell r="L10">
            <v>40019</v>
          </cell>
          <cell r="M10">
            <v>46</v>
          </cell>
          <cell r="N10">
            <v>20064</v>
          </cell>
          <cell r="O10">
            <v>9.513513513513514</v>
          </cell>
          <cell r="P10">
            <v>4</v>
          </cell>
          <cell r="Q10">
            <v>85709.759999999995</v>
          </cell>
          <cell r="R10">
            <v>203850.23999999999</v>
          </cell>
          <cell r="S10">
            <v>260631.36000000002</v>
          </cell>
          <cell r="T10">
            <v>43967.631523346718</v>
          </cell>
          <cell r="U10">
            <v>446711.13627720263</v>
          </cell>
          <cell r="V10">
            <v>485506.43228396366</v>
          </cell>
          <cell r="W10">
            <v>869.97826086956525</v>
          </cell>
          <cell r="X10">
            <v>38795.296006761026</v>
          </cell>
          <cell r="Y10">
            <v>7.9906863075441981E-2</v>
          </cell>
          <cell r="Z10">
            <v>0.2178598922247883</v>
          </cell>
          <cell r="AA10">
            <v>1.8628089585380809</v>
          </cell>
          <cell r="AB10">
            <v>23.062645243509333</v>
          </cell>
          <cell r="AC10">
            <v>730</v>
          </cell>
        </row>
        <row r="11">
          <cell r="A11">
            <v>531022</v>
          </cell>
          <cell r="B11">
            <v>8</v>
          </cell>
          <cell r="C11">
            <v>53</v>
          </cell>
          <cell r="D11">
            <v>1022</v>
          </cell>
          <cell r="E11">
            <v>145</v>
          </cell>
          <cell r="F11" t="str">
            <v>MSTW MEADOW FLORAL SHEET SET FULL</v>
          </cell>
          <cell r="G11">
            <v>20.122654999416639</v>
          </cell>
          <cell r="H11">
            <v>15.92</v>
          </cell>
          <cell r="I11">
            <v>21.99</v>
          </cell>
          <cell r="J11">
            <v>2109</v>
          </cell>
          <cell r="K11">
            <v>1</v>
          </cell>
          <cell r="L11">
            <v>42855</v>
          </cell>
          <cell r="M11">
            <v>46</v>
          </cell>
          <cell r="N11">
            <v>15711</v>
          </cell>
          <cell r="O11">
            <v>7.4495021337126603</v>
          </cell>
          <cell r="P11">
            <v>4</v>
          </cell>
          <cell r="Q11">
            <v>134301.12</v>
          </cell>
          <cell r="R11">
            <v>250119.12</v>
          </cell>
          <cell r="S11">
            <v>345484.88999999996</v>
          </cell>
          <cell r="T11">
            <v>47083.456581449405</v>
          </cell>
          <cell r="U11">
            <v>749568.62877667451</v>
          </cell>
          <cell r="V11">
            <v>947444.15296851913</v>
          </cell>
          <cell r="W11">
            <v>931.63043478260875</v>
          </cell>
          <cell r="X11">
            <v>197875.52419184463</v>
          </cell>
          <cell r="Y11">
            <v>0.20885191340498932</v>
          </cell>
          <cell r="Z11">
            <v>0.27603456116416547</v>
          </cell>
          <cell r="AA11">
            <v>2.7423606079227349</v>
          </cell>
          <cell r="AB11">
            <v>16.863983199159957</v>
          </cell>
          <cell r="AC11">
            <v>780</v>
          </cell>
        </row>
        <row r="12">
          <cell r="A12">
            <v>531023</v>
          </cell>
          <cell r="B12">
            <v>8</v>
          </cell>
          <cell r="C12">
            <v>53</v>
          </cell>
          <cell r="D12">
            <v>1023</v>
          </cell>
          <cell r="E12">
            <v>145</v>
          </cell>
          <cell r="F12" t="str">
            <v>MSTW MEADOW FLORAL SHEET SET QUEEN</v>
          </cell>
          <cell r="G12">
            <v>30.395880506669659</v>
          </cell>
          <cell r="H12">
            <v>21.8</v>
          </cell>
          <cell r="I12">
            <v>32.99</v>
          </cell>
          <cell r="J12">
            <v>2109</v>
          </cell>
          <cell r="K12">
            <v>1</v>
          </cell>
          <cell r="L12">
            <v>35684</v>
          </cell>
          <cell r="M12">
            <v>46</v>
          </cell>
          <cell r="N12">
            <v>15497</v>
          </cell>
          <cell r="O12">
            <v>7.3480322427690847</v>
          </cell>
          <cell r="P12">
            <v>4</v>
          </cell>
          <cell r="Q12">
            <v>183904.80000000002</v>
          </cell>
          <cell r="R12">
            <v>337834.60000000003</v>
          </cell>
          <cell r="S12">
            <v>511246.03</v>
          </cell>
          <cell r="T12">
            <v>39204.901753644626</v>
          </cell>
          <cell r="U12">
            <v>854666.85822945286</v>
          </cell>
          <cell r="V12">
            <v>1191667.5089795059</v>
          </cell>
          <cell r="W12">
            <v>775.73913043478262</v>
          </cell>
          <cell r="X12">
            <v>337000.650750053</v>
          </cell>
          <cell r="Y12">
            <v>0.28279754898968945</v>
          </cell>
          <cell r="Z12">
            <v>0.33919369505910879</v>
          </cell>
          <cell r="AA12">
            <v>2.3309080932706818</v>
          </cell>
          <cell r="AB12">
            <v>19.977076560923663</v>
          </cell>
          <cell r="AC12">
            <v>650</v>
          </cell>
        </row>
        <row r="13">
          <cell r="A13">
            <v>531024</v>
          </cell>
          <cell r="B13">
            <v>8</v>
          </cell>
          <cell r="C13">
            <v>53</v>
          </cell>
          <cell r="D13">
            <v>1024</v>
          </cell>
          <cell r="E13">
            <v>145</v>
          </cell>
          <cell r="F13" t="str">
            <v>MSTW MEADOW FLORAL SHEET SET KING</v>
          </cell>
          <cell r="G13">
            <v>37.162901951935012</v>
          </cell>
          <cell r="H13">
            <v>27.57</v>
          </cell>
          <cell r="I13">
            <v>39.99</v>
          </cell>
          <cell r="J13">
            <v>2109</v>
          </cell>
          <cell r="K13">
            <v>1</v>
          </cell>
          <cell r="L13">
            <v>8863</v>
          </cell>
          <cell r="M13">
            <v>46</v>
          </cell>
          <cell r="N13">
            <v>6951</v>
          </cell>
          <cell r="O13">
            <v>3.2958748221906116</v>
          </cell>
          <cell r="P13">
            <v>4</v>
          </cell>
          <cell r="Q13">
            <v>232580.52</v>
          </cell>
          <cell r="R13">
            <v>191639.07</v>
          </cell>
          <cell r="S13">
            <v>277970.49</v>
          </cell>
          <cell r="T13">
            <v>9737.5026410310584</v>
          </cell>
          <cell r="U13">
            <v>268462.94781322626</v>
          </cell>
          <cell r="V13">
            <v>361873.85590534547</v>
          </cell>
          <cell r="W13">
            <v>192.67391304347825</v>
          </cell>
          <cell r="X13">
            <v>93410.908092119207</v>
          </cell>
          <cell r="Y13">
            <v>0.25813113207203475</v>
          </cell>
          <cell r="Z13">
            <v>0.3105776444111028</v>
          </cell>
          <cell r="AA13">
            <v>1.3018427096536236</v>
          </cell>
          <cell r="AB13">
            <v>36.076497799842045</v>
          </cell>
          <cell r="AC13">
            <v>160</v>
          </cell>
        </row>
        <row r="14">
          <cell r="F14" t="str">
            <v>MEADOW FLORAL OVERALL</v>
          </cell>
          <cell r="H14">
            <v>16.890971437404463</v>
          </cell>
          <cell r="I14">
            <v>23.965319031997666</v>
          </cell>
          <cell r="K14">
            <v>4</v>
          </cell>
          <cell r="L14">
            <v>127421</v>
          </cell>
          <cell r="N14">
            <v>58223</v>
          </cell>
          <cell r="O14">
            <v>27.60692271218587</v>
          </cell>
          <cell r="P14">
            <v>16</v>
          </cell>
          <cell r="Q14">
            <v>636496.20000000007</v>
          </cell>
          <cell r="R14">
            <v>983443.03</v>
          </cell>
          <cell r="S14">
            <v>1395332.77</v>
          </cell>
          <cell r="T14">
            <v>139993.49249947182</v>
          </cell>
          <cell r="U14">
            <v>2319409.5710965563</v>
          </cell>
          <cell r="V14">
            <v>2986491.9501373344</v>
          </cell>
          <cell r="W14">
            <v>2770.021739130435</v>
          </cell>
          <cell r="X14">
            <v>667082.37904077792</v>
          </cell>
          <cell r="Y14">
            <v>0.22336654180839235</v>
          </cell>
          <cell r="Z14">
            <v>0.29519104607569702</v>
          </cell>
          <cell r="AA14">
            <v>2.1403438766347715</v>
          </cell>
          <cell r="AB14">
            <v>21.018968615848248</v>
          </cell>
          <cell r="AC14">
            <v>2300</v>
          </cell>
        </row>
        <row r="15">
          <cell r="A15">
            <v>531031</v>
          </cell>
          <cell r="B15">
            <v>8</v>
          </cell>
          <cell r="C15">
            <v>53</v>
          </cell>
          <cell r="D15">
            <v>1031</v>
          </cell>
          <cell r="E15">
            <v>145</v>
          </cell>
          <cell r="F15" t="str">
            <v>MSTW BLUE HOUNDSTOOTH SHEET SET TWIN</v>
          </cell>
          <cell r="G15">
            <v>11.040854948865849</v>
          </cell>
          <cell r="H15">
            <v>10.16</v>
          </cell>
          <cell r="I15">
            <v>12.99</v>
          </cell>
          <cell r="J15">
            <v>2109</v>
          </cell>
          <cell r="K15">
            <v>1</v>
          </cell>
          <cell r="L15">
            <v>56518</v>
          </cell>
          <cell r="M15">
            <v>46</v>
          </cell>
          <cell r="N15">
            <v>20567</v>
          </cell>
          <cell r="O15">
            <v>9.7520151730678055</v>
          </cell>
          <cell r="P15">
            <v>4</v>
          </cell>
          <cell r="Q15">
            <v>85709.759999999995</v>
          </cell>
          <cell r="R15">
            <v>208960.72</v>
          </cell>
          <cell r="S15">
            <v>267165.33</v>
          </cell>
          <cell r="T15">
            <v>62094.570040143684</v>
          </cell>
          <cell r="U15">
            <v>630880.83160785981</v>
          </cell>
          <cell r="V15">
            <v>685577.14092541754</v>
          </cell>
          <cell r="W15">
            <v>1228.6521739130435</v>
          </cell>
          <cell r="X15">
            <v>54696.309317557723</v>
          </cell>
          <cell r="Y15">
            <v>7.9781407594376047E-2</v>
          </cell>
          <cell r="Z15">
            <v>0.2178598922247883</v>
          </cell>
          <cell r="AA15">
            <v>2.5661156742359403</v>
          </cell>
          <cell r="AB15">
            <v>16.739481227219645</v>
          </cell>
          <cell r="AC15">
            <v>1020</v>
          </cell>
        </row>
        <row r="16">
          <cell r="A16">
            <v>531032</v>
          </cell>
          <cell r="B16">
            <v>8</v>
          </cell>
          <cell r="C16">
            <v>53</v>
          </cell>
          <cell r="D16">
            <v>1032</v>
          </cell>
          <cell r="E16">
            <v>145</v>
          </cell>
          <cell r="F16" t="str">
            <v>MSTW BLUE HOUNDSTOOTH SHEET SET FULL</v>
          </cell>
          <cell r="G16">
            <v>20.112575912010808</v>
          </cell>
          <cell r="H16">
            <v>15.92</v>
          </cell>
          <cell r="I16">
            <v>21.99</v>
          </cell>
          <cell r="J16">
            <v>2109</v>
          </cell>
          <cell r="K16">
            <v>1</v>
          </cell>
          <cell r="L16">
            <v>42187</v>
          </cell>
          <cell r="M16">
            <v>46</v>
          </cell>
          <cell r="N16">
            <v>13887</v>
          </cell>
          <cell r="O16">
            <v>6.5846372688477954</v>
          </cell>
          <cell r="P16">
            <v>4</v>
          </cell>
          <cell r="Q16">
            <v>134301.12</v>
          </cell>
          <cell r="R16">
            <v>221081.04</v>
          </cell>
          <cell r="S16">
            <v>305375.13</v>
          </cell>
          <cell r="T16">
            <v>46349.545742657938</v>
          </cell>
          <cell r="U16">
            <v>737884.76822311431</v>
          </cell>
          <cell r="V16">
            <v>932208.75723642518</v>
          </cell>
          <cell r="W16">
            <v>917.10869565217388</v>
          </cell>
          <cell r="X16">
            <v>194323.98901331087</v>
          </cell>
          <cell r="Y16">
            <v>0.20845544252275969</v>
          </cell>
          <cell r="Z16">
            <v>0.27603456116416547</v>
          </cell>
          <cell r="AA16">
            <v>3.0526675739325109</v>
          </cell>
          <cell r="AB16">
            <v>15.142152795884989</v>
          </cell>
          <cell r="AC16">
            <v>770</v>
          </cell>
        </row>
        <row r="17">
          <cell r="A17">
            <v>531033</v>
          </cell>
          <cell r="B17">
            <v>8</v>
          </cell>
          <cell r="C17">
            <v>53</v>
          </cell>
          <cell r="D17">
            <v>1033</v>
          </cell>
          <cell r="E17">
            <v>145</v>
          </cell>
          <cell r="F17" t="str">
            <v>MSTW BLUE HOUNDSTOOTH SHEET SET QUEEN</v>
          </cell>
          <cell r="G17">
            <v>30.356044228881572</v>
          </cell>
          <cell r="H17">
            <v>21.8</v>
          </cell>
          <cell r="I17">
            <v>32.99</v>
          </cell>
          <cell r="J17">
            <v>2109</v>
          </cell>
          <cell r="K17">
            <v>1</v>
          </cell>
          <cell r="L17">
            <v>34638</v>
          </cell>
          <cell r="M17">
            <v>46</v>
          </cell>
          <cell r="N17">
            <v>13507</v>
          </cell>
          <cell r="O17">
            <v>6.4044570886676153</v>
          </cell>
          <cell r="P17">
            <v>4</v>
          </cell>
          <cell r="Q17">
            <v>183904.80000000002</v>
          </cell>
          <cell r="R17">
            <v>294452.60000000003</v>
          </cell>
          <cell r="S17">
            <v>445595.93000000005</v>
          </cell>
          <cell r="T17">
            <v>38055.694062962182</v>
          </cell>
          <cell r="U17">
            <v>829614.13057257561</v>
          </cell>
          <cell r="V17">
            <v>1155220.3321360659</v>
          </cell>
          <cell r="W17">
            <v>753</v>
          </cell>
          <cell r="X17">
            <v>325606.20156349032</v>
          </cell>
          <cell r="Y17">
            <v>0.28185636324581176</v>
          </cell>
          <cell r="Z17">
            <v>0.33919369505910879</v>
          </cell>
          <cell r="AA17">
            <v>2.5925289132153111</v>
          </cell>
          <cell r="AB17">
            <v>17.937583001328022</v>
          </cell>
          <cell r="AC17">
            <v>630</v>
          </cell>
        </row>
        <row r="18">
          <cell r="A18">
            <v>531034</v>
          </cell>
          <cell r="B18">
            <v>8</v>
          </cell>
          <cell r="C18">
            <v>53</v>
          </cell>
          <cell r="D18">
            <v>1034</v>
          </cell>
          <cell r="E18">
            <v>145</v>
          </cell>
          <cell r="F18" t="str">
            <v>MSTW BLUE HOUNDSTOOTH SHEET SET KING</v>
          </cell>
          <cell r="G18">
            <v>37.189431874077719</v>
          </cell>
          <cell r="H18">
            <v>27.57</v>
          </cell>
          <cell r="I18">
            <v>39.99</v>
          </cell>
          <cell r="J18">
            <v>2109</v>
          </cell>
          <cell r="K18">
            <v>1</v>
          </cell>
          <cell r="L18">
            <v>8132</v>
          </cell>
          <cell r="M18">
            <v>46</v>
          </cell>
          <cell r="N18">
            <v>5057</v>
          </cell>
          <cell r="O18">
            <v>2.3978188715030821</v>
          </cell>
          <cell r="P18">
            <v>4</v>
          </cell>
          <cell r="Q18">
            <v>232580.52</v>
          </cell>
          <cell r="R18">
            <v>139421.49</v>
          </cell>
          <cell r="S18">
            <v>202229.43000000002</v>
          </cell>
          <cell r="T18">
            <v>8934.3756602577669</v>
          </cell>
          <cell r="U18">
            <v>246320.73695330662</v>
          </cell>
          <cell r="V18">
            <v>332264.35495457437</v>
          </cell>
          <cell r="W18">
            <v>176.78260869565219</v>
          </cell>
          <cell r="X18">
            <v>85943.618001267751</v>
          </cell>
          <cell r="Y18">
            <v>0.25866036100386863</v>
          </cell>
          <cell r="Z18">
            <v>0.3105776444111028</v>
          </cell>
          <cell r="AA18">
            <v>1.643006930072316</v>
          </cell>
          <cell r="AB18">
            <v>28.605755041810131</v>
          </cell>
          <cell r="AC18">
            <v>150</v>
          </cell>
        </row>
        <row r="19">
          <cell r="F19" t="str">
            <v>BLUE HOUNDSTOOTH OVERALL</v>
          </cell>
          <cell r="H19">
            <v>16.294764985476633</v>
          </cell>
          <cell r="I19">
            <v>23.017952770757102</v>
          </cell>
          <cell r="K19">
            <v>4</v>
          </cell>
          <cell r="L19">
            <v>141475</v>
          </cell>
          <cell r="N19">
            <v>53018</v>
          </cell>
          <cell r="O19">
            <v>25.1389284020863</v>
          </cell>
          <cell r="P19">
            <v>16</v>
          </cell>
          <cell r="Q19">
            <v>636496.20000000007</v>
          </cell>
          <cell r="R19">
            <v>863915.85000000009</v>
          </cell>
          <cell r="S19">
            <v>1220365.82</v>
          </cell>
          <cell r="T19">
            <v>155434.18550602155</v>
          </cell>
          <cell r="U19">
            <v>2444700.4673568564</v>
          </cell>
          <cell r="V19">
            <v>3105270.5852524829</v>
          </cell>
          <cell r="W19">
            <v>3075.5434782608695</v>
          </cell>
          <cell r="X19">
            <v>660570.1178956267</v>
          </cell>
          <cell r="Y19">
            <v>0.21272546136004986</v>
          </cell>
          <cell r="Z19">
            <v>0.29208452429452658</v>
          </cell>
          <cell r="AA19">
            <v>2.5445407715962438</v>
          </cell>
          <cell r="AB19">
            <v>17.238579254285209</v>
          </cell>
          <cell r="AC19">
            <v>2550</v>
          </cell>
        </row>
        <row r="20">
          <cell r="A20">
            <v>533311</v>
          </cell>
          <cell r="B20">
            <v>8</v>
          </cell>
          <cell r="C20">
            <v>53</v>
          </cell>
          <cell r="D20">
            <v>3311</v>
          </cell>
          <cell r="E20">
            <v>145</v>
          </cell>
          <cell r="F20" t="str">
            <v>MSTW SOLID SAGE SHEET SET TWIN</v>
          </cell>
          <cell r="G20">
            <v>11.077093015644433</v>
          </cell>
          <cell r="H20">
            <v>10.16</v>
          </cell>
          <cell r="I20">
            <v>12.99</v>
          </cell>
          <cell r="J20">
            <v>2109</v>
          </cell>
          <cell r="K20">
            <v>1</v>
          </cell>
          <cell r="L20">
            <v>30554</v>
          </cell>
          <cell r="M20">
            <v>43</v>
          </cell>
          <cell r="N20">
            <v>18714</v>
          </cell>
          <cell r="O20">
            <v>8.8733997155049789</v>
          </cell>
          <cell r="P20">
            <v>4</v>
          </cell>
          <cell r="Q20">
            <v>85709.759999999995</v>
          </cell>
          <cell r="R20">
            <v>190134.24</v>
          </cell>
          <cell r="S20">
            <v>243094.86000000002</v>
          </cell>
          <cell r="T20">
            <v>35910.734624285702</v>
          </cell>
          <cell r="U20">
            <v>364853.06378274271</v>
          </cell>
          <cell r="V20">
            <v>397786.54769333586</v>
          </cell>
          <cell r="W20">
            <v>710.55813953488371</v>
          </cell>
          <cell r="X20">
            <v>32933.483910593146</v>
          </cell>
          <cell r="Y20">
            <v>8.2791849301003612E-2</v>
          </cell>
          <cell r="Z20">
            <v>0.2178598922247883</v>
          </cell>
          <cell r="AA20">
            <v>1.6363428979672208</v>
          </cell>
          <cell r="AB20">
            <v>26.337042613078484</v>
          </cell>
          <cell r="AC20">
            <v>590</v>
          </cell>
        </row>
        <row r="21">
          <cell r="A21">
            <v>533312</v>
          </cell>
          <cell r="B21">
            <v>8</v>
          </cell>
          <cell r="C21">
            <v>53</v>
          </cell>
          <cell r="D21">
            <v>3312</v>
          </cell>
          <cell r="E21">
            <v>145</v>
          </cell>
          <cell r="F21" t="str">
            <v>MSTW SOLID SAGE SHEET SET FULL</v>
          </cell>
          <cell r="G21">
            <v>20.131039544962078</v>
          </cell>
          <cell r="H21">
            <v>15.92</v>
          </cell>
          <cell r="I21">
            <v>21.99</v>
          </cell>
          <cell r="J21">
            <v>2109</v>
          </cell>
          <cell r="K21">
            <v>1</v>
          </cell>
          <cell r="L21">
            <v>36920</v>
          </cell>
          <cell r="M21">
            <v>43</v>
          </cell>
          <cell r="N21">
            <v>15120</v>
          </cell>
          <cell r="O21">
            <v>7.16927453769559</v>
          </cell>
          <cell r="P21">
            <v>4</v>
          </cell>
          <cell r="Q21">
            <v>134301.12</v>
          </cell>
          <cell r="R21">
            <v>240710.39999999999</v>
          </cell>
          <cell r="S21">
            <v>332488.8</v>
          </cell>
          <cell r="T21">
            <v>43392.823274485432</v>
          </cell>
          <cell r="U21">
            <v>690813.74652980804</v>
          </cell>
          <cell r="V21">
            <v>873542.64130621706</v>
          </cell>
          <cell r="W21">
            <v>858.60465116279067</v>
          </cell>
          <cell r="X21">
            <v>182728.89477640903</v>
          </cell>
          <cell r="Y21">
            <v>0.20918142530875503</v>
          </cell>
          <cell r="Z21">
            <v>0.27603456116416547</v>
          </cell>
          <cell r="AA21">
            <v>2.627284411704145</v>
          </cell>
          <cell r="AB21">
            <v>17.609967497291443</v>
          </cell>
          <cell r="AC21">
            <v>720</v>
          </cell>
        </row>
        <row r="22">
          <cell r="A22">
            <v>533313</v>
          </cell>
          <cell r="B22">
            <v>8</v>
          </cell>
          <cell r="C22">
            <v>53</v>
          </cell>
          <cell r="D22">
            <v>3313</v>
          </cell>
          <cell r="E22">
            <v>145</v>
          </cell>
          <cell r="F22" t="str">
            <v>MSTW SOLID SAGE SHEET SET QUEEN</v>
          </cell>
          <cell r="G22">
            <v>30.435364678162152</v>
          </cell>
          <cell r="H22">
            <v>21.8</v>
          </cell>
          <cell r="I22">
            <v>32.99</v>
          </cell>
          <cell r="J22">
            <v>2109</v>
          </cell>
          <cell r="K22">
            <v>1</v>
          </cell>
          <cell r="L22">
            <v>37348</v>
          </cell>
          <cell r="M22">
            <v>43</v>
          </cell>
          <cell r="N22">
            <v>7068</v>
          </cell>
          <cell r="O22">
            <v>3.3513513513513513</v>
          </cell>
          <cell r="P22">
            <v>4</v>
          </cell>
          <cell r="Q22">
            <v>183904.80000000002</v>
          </cell>
          <cell r="R22">
            <v>154082.4</v>
          </cell>
          <cell r="S22">
            <v>233173.32</v>
          </cell>
          <cell r="T22">
            <v>43895.860337364087</v>
          </cell>
          <cell r="U22">
            <v>956929.75535453716</v>
          </cell>
          <cell r="V22">
            <v>1335986.5172293498</v>
          </cell>
          <cell r="W22">
            <v>868.55813953488371</v>
          </cell>
          <cell r="X22">
            <v>379056.76187481266</v>
          </cell>
          <cell r="Y22">
            <v>0.28372798451658304</v>
          </cell>
          <cell r="Z22">
            <v>0.33919369505910879</v>
          </cell>
          <cell r="AA22">
            <v>5.7295856885742751</v>
          </cell>
          <cell r="AB22">
            <v>8.1376245046588842</v>
          </cell>
          <cell r="AC22">
            <v>720</v>
          </cell>
        </row>
        <row r="23">
          <cell r="A23">
            <v>533314</v>
          </cell>
          <cell r="B23">
            <v>8</v>
          </cell>
          <cell r="C23">
            <v>53</v>
          </cell>
          <cell r="D23">
            <v>3314</v>
          </cell>
          <cell r="E23">
            <v>145</v>
          </cell>
          <cell r="F23" t="str">
            <v>MSTW SOLID SAGE SHEET SET KING</v>
          </cell>
          <cell r="G23">
            <v>37.390030721966205</v>
          </cell>
          <cell r="H23">
            <v>27.57</v>
          </cell>
          <cell r="I23">
            <v>39.99</v>
          </cell>
          <cell r="J23">
            <v>2109</v>
          </cell>
          <cell r="K23">
            <v>1</v>
          </cell>
          <cell r="L23">
            <v>9114</v>
          </cell>
          <cell r="M23">
            <v>43</v>
          </cell>
          <cell r="N23">
            <v>2150</v>
          </cell>
          <cell r="O23">
            <v>1.0194404931247036</v>
          </cell>
          <cell r="P23">
            <v>4</v>
          </cell>
          <cell r="Q23">
            <v>232580.52</v>
          </cell>
          <cell r="R23">
            <v>59275.5</v>
          </cell>
          <cell r="S23">
            <v>85978.5</v>
          </cell>
          <cell r="T23">
            <v>10711.86867073836</v>
          </cell>
          <cell r="U23">
            <v>295326.21925225662</v>
          </cell>
          <cell r="V23">
            <v>400517.09868857457</v>
          </cell>
          <cell r="W23">
            <v>211.95348837209303</v>
          </cell>
          <cell r="X23">
            <v>105190.87943631795</v>
          </cell>
          <cell r="Y23">
            <v>0.26263767459803256</v>
          </cell>
          <cell r="Z23">
            <v>0.3105776444111028</v>
          </cell>
          <cell r="AA23">
            <v>4.6583401511840119</v>
          </cell>
          <cell r="AB23">
            <v>10.143734913320166</v>
          </cell>
          <cell r="AC23">
            <v>180</v>
          </cell>
        </row>
        <row r="24">
          <cell r="F24" t="str">
            <v>SOLID SAGE OVERALL</v>
          </cell>
          <cell r="H24">
            <v>14.963359193533403</v>
          </cell>
          <cell r="I24">
            <v>20.782669330112423</v>
          </cell>
          <cell r="K24">
            <v>4</v>
          </cell>
          <cell r="L24">
            <v>113936</v>
          </cell>
          <cell r="N24">
            <v>43052</v>
          </cell>
          <cell r="O24">
            <v>20.413466097676626</v>
          </cell>
          <cell r="P24">
            <v>16</v>
          </cell>
          <cell r="Q24">
            <v>636496.20000000007</v>
          </cell>
          <cell r="R24">
            <v>644202.54</v>
          </cell>
          <cell r="S24">
            <v>894735.48</v>
          </cell>
          <cell r="T24">
            <v>133911.28690687357</v>
          </cell>
          <cell r="U24">
            <v>2307922.7849193444</v>
          </cell>
          <cell r="V24">
            <v>3007832.8049174771</v>
          </cell>
          <cell r="W24">
            <v>2649.6744186046512</v>
          </cell>
          <cell r="X24">
            <v>699910.01999813283</v>
          </cell>
          <cell r="Y24">
            <v>0.232695786432629</v>
          </cell>
          <cell r="Z24">
            <v>0.28000782980015493</v>
          </cell>
          <cell r="AA24">
            <v>3.3617006055437493</v>
          </cell>
          <cell r="AB24">
            <v>16.248033983991011</v>
          </cell>
          <cell r="AC24">
            <v>2200</v>
          </cell>
        </row>
        <row r="25">
          <cell r="A25">
            <v>533321</v>
          </cell>
          <cell r="B25">
            <v>8</v>
          </cell>
          <cell r="C25">
            <v>53</v>
          </cell>
          <cell r="D25">
            <v>3321</v>
          </cell>
          <cell r="E25">
            <v>145</v>
          </cell>
          <cell r="F25" t="str">
            <v>MSTW SAGE MEADOW SHEET SET TWIN</v>
          </cell>
          <cell r="G25">
            <v>11.050101349250761</v>
          </cell>
          <cell r="H25">
            <v>10.16</v>
          </cell>
          <cell r="I25">
            <v>12.99</v>
          </cell>
          <cell r="J25">
            <v>2109</v>
          </cell>
          <cell r="K25">
            <v>1</v>
          </cell>
          <cell r="L25">
            <v>16083</v>
          </cell>
          <cell r="M25">
            <v>43</v>
          </cell>
          <cell r="N25">
            <v>8104</v>
          </cell>
          <cell r="O25">
            <v>3.8425794215267901</v>
          </cell>
          <cell r="P25">
            <v>4</v>
          </cell>
          <cell r="Q25">
            <v>85709.759999999995</v>
          </cell>
          <cell r="R25">
            <v>82336.639999999999</v>
          </cell>
          <cell r="S25">
            <v>105270.96</v>
          </cell>
          <cell r="T25">
            <v>18902.675425881615</v>
          </cell>
          <cell r="U25">
            <v>192051.18232695721</v>
          </cell>
          <cell r="V25">
            <v>208876.47922798363</v>
          </cell>
          <cell r="W25">
            <v>374.02325581395348</v>
          </cell>
          <cell r="X25">
            <v>16825.296901026421</v>
          </cell>
          <cell r="Y25">
            <v>8.055141949545222E-2</v>
          </cell>
          <cell r="Z25">
            <v>0.2178598922247883</v>
          </cell>
          <cell r="AA25">
            <v>1.9841794852823953</v>
          </cell>
          <cell r="AB25">
            <v>21.667101908847851</v>
          </cell>
          <cell r="AC25">
            <v>310</v>
          </cell>
        </row>
        <row r="26">
          <cell r="A26">
            <v>533322</v>
          </cell>
          <cell r="B26">
            <v>8</v>
          </cell>
          <cell r="C26">
            <v>53</v>
          </cell>
          <cell r="D26">
            <v>3322</v>
          </cell>
          <cell r="E26">
            <v>145</v>
          </cell>
          <cell r="F26" t="str">
            <v>MSTW SAGE MEADOW SHEET SET FULL</v>
          </cell>
          <cell r="G26">
            <v>20.143946094609461</v>
          </cell>
          <cell r="H26">
            <v>15.92</v>
          </cell>
          <cell r="I26">
            <v>21.99</v>
          </cell>
          <cell r="J26">
            <v>2109</v>
          </cell>
          <cell r="K26">
            <v>1</v>
          </cell>
          <cell r="L26">
            <v>18180</v>
          </cell>
          <cell r="M26">
            <v>43</v>
          </cell>
          <cell r="N26">
            <v>4796</v>
          </cell>
          <cell r="O26">
            <v>2.2740635372214322</v>
          </cell>
          <cell r="P26">
            <v>4</v>
          </cell>
          <cell r="Q26">
            <v>134301.12</v>
          </cell>
          <cell r="R26">
            <v>76352.319999999992</v>
          </cell>
          <cell r="S26">
            <v>105464.04</v>
          </cell>
          <cell r="T26">
            <v>21367.321969938926</v>
          </cell>
          <cell r="U26">
            <v>340167.7657614277</v>
          </cell>
          <cell r="V26">
            <v>430422.18194861419</v>
          </cell>
          <cell r="W26">
            <v>422.7906976744186</v>
          </cell>
          <cell r="X26">
            <v>90254.416187186493</v>
          </cell>
          <cell r="Y26">
            <v>0.20968811546511207</v>
          </cell>
          <cell r="Z26">
            <v>0.27603456116416547</v>
          </cell>
          <cell r="AA26">
            <v>4.0812222056789613</v>
          </cell>
          <cell r="AB26">
            <v>11.343674367436744</v>
          </cell>
          <cell r="AC26">
            <v>360</v>
          </cell>
        </row>
        <row r="27">
          <cell r="A27">
            <v>533323</v>
          </cell>
          <cell r="B27">
            <v>8</v>
          </cell>
          <cell r="C27">
            <v>53</v>
          </cell>
          <cell r="D27">
            <v>3323</v>
          </cell>
          <cell r="E27">
            <v>145</v>
          </cell>
          <cell r="F27" t="str">
            <v>MSTW SAGE MEADOW SHEET SET QUEEN</v>
          </cell>
          <cell r="G27">
            <v>30.504932330827067</v>
          </cell>
          <cell r="H27">
            <v>21.8</v>
          </cell>
          <cell r="I27">
            <v>32.99</v>
          </cell>
          <cell r="J27">
            <v>2109</v>
          </cell>
          <cell r="K27">
            <v>1</v>
          </cell>
          <cell r="L27">
            <v>16625</v>
          </cell>
          <cell r="M27">
            <v>43</v>
          </cell>
          <cell r="N27">
            <v>2950</v>
          </cell>
          <cell r="O27">
            <v>1.3987671882408725</v>
          </cell>
          <cell r="P27">
            <v>4</v>
          </cell>
          <cell r="Q27">
            <v>183904.80000000002</v>
          </cell>
          <cell r="R27">
            <v>64310</v>
          </cell>
          <cell r="S27">
            <v>97320.5</v>
          </cell>
          <cell r="T27">
            <v>19539.698996162522</v>
          </cell>
          <cell r="U27">
            <v>425965.43811634299</v>
          </cell>
          <cell r="V27">
            <v>596057.19564266736</v>
          </cell>
          <cell r="W27">
            <v>386.62790697674421</v>
          </cell>
          <cell r="X27">
            <v>170091.75752632436</v>
          </cell>
          <cell r="Y27">
            <v>0.28536146995580158</v>
          </cell>
          <cell r="Z27">
            <v>0.33919369505910879</v>
          </cell>
          <cell r="AA27">
            <v>6.1246828329351715</v>
          </cell>
          <cell r="AB27">
            <v>7.6300751879699247</v>
          </cell>
          <cell r="AC27">
            <v>330</v>
          </cell>
        </row>
        <row r="28">
          <cell r="A28">
            <v>533324</v>
          </cell>
          <cell r="B28">
            <v>8</v>
          </cell>
          <cell r="C28">
            <v>53</v>
          </cell>
          <cell r="D28">
            <v>3324</v>
          </cell>
          <cell r="E28">
            <v>145</v>
          </cell>
          <cell r="F28" t="str">
            <v>MSTW SAGE MEADOW SHEET SET KING</v>
          </cell>
          <cell r="G28">
            <v>37.588762523191093</v>
          </cell>
          <cell r="H28">
            <v>27.57</v>
          </cell>
          <cell r="I28">
            <v>39.99</v>
          </cell>
          <cell r="J28">
            <v>2109</v>
          </cell>
          <cell r="K28">
            <v>1</v>
          </cell>
          <cell r="L28">
            <v>5390</v>
          </cell>
          <cell r="M28">
            <v>43</v>
          </cell>
          <cell r="N28">
            <v>2409</v>
          </cell>
          <cell r="O28">
            <v>1.1422475106685632</v>
          </cell>
          <cell r="P28">
            <v>4</v>
          </cell>
          <cell r="Q28">
            <v>232580.52</v>
          </cell>
          <cell r="R28">
            <v>66416.13</v>
          </cell>
          <cell r="S28">
            <v>96335.91</v>
          </cell>
          <cell r="T28">
            <v>6334.9760955979555</v>
          </cell>
          <cell r="U28">
            <v>174655.29095563563</v>
          </cell>
          <cell r="V28">
            <v>238123.91204752386</v>
          </cell>
          <cell r="W28">
            <v>125.34883720930233</v>
          </cell>
          <cell r="X28">
            <v>63468.621091888228</v>
          </cell>
          <cell r="Y28">
            <v>0.26653610948245049</v>
          </cell>
          <cell r="Z28">
            <v>0.3105776444111028</v>
          </cell>
          <cell r="AA28">
            <v>2.4718084050643614</v>
          </cell>
          <cell r="AB28">
            <v>19.218367346938773</v>
          </cell>
          <cell r="AC28">
            <v>110</v>
          </cell>
        </row>
        <row r="29">
          <cell r="F29" t="str">
            <v>SAGE MEADOW OVERALL</v>
          </cell>
          <cell r="H29">
            <v>15.850544389068403</v>
          </cell>
          <cell r="I29">
            <v>22.147511364258722</v>
          </cell>
          <cell r="K29">
            <v>4</v>
          </cell>
          <cell r="L29">
            <v>56278</v>
          </cell>
          <cell r="N29">
            <v>18259</v>
          </cell>
          <cell r="O29">
            <v>8.6576576576576585</v>
          </cell>
          <cell r="P29">
            <v>16</v>
          </cell>
          <cell r="Q29">
            <v>636496.20000000007</v>
          </cell>
          <cell r="R29">
            <v>289415.08999999997</v>
          </cell>
          <cell r="S29">
            <v>404391.41000000003</v>
          </cell>
          <cell r="T29">
            <v>66144.672487581018</v>
          </cell>
          <cell r="U29">
            <v>1132839.6771603636</v>
          </cell>
          <cell r="V29">
            <v>1473479.7688667888</v>
          </cell>
          <cell r="W29">
            <v>1308.7906976744187</v>
          </cell>
          <cell r="X29">
            <v>340640.09170642548</v>
          </cell>
          <cell r="Y29">
            <v>0.23118070495694809</v>
          </cell>
          <cell r="Z29">
            <v>0.28431939244208981</v>
          </cell>
          <cell r="AA29">
            <v>3.6436970035213871</v>
          </cell>
          <cell r="AB29">
            <v>13.951046590141795</v>
          </cell>
          <cell r="AC29">
            <v>1090</v>
          </cell>
        </row>
        <row r="30">
          <cell r="A30">
            <v>531411</v>
          </cell>
          <cell r="B30">
            <v>8</v>
          </cell>
          <cell r="C30">
            <v>53</v>
          </cell>
          <cell r="D30">
            <v>1411</v>
          </cell>
          <cell r="E30">
            <v>145</v>
          </cell>
          <cell r="F30" t="str">
            <v>MSTW WHITE SHEET SET TWIN</v>
          </cell>
          <cell r="G30">
            <v>11.174106252097081</v>
          </cell>
          <cell r="H30">
            <v>10.16</v>
          </cell>
          <cell r="I30">
            <v>12.99</v>
          </cell>
          <cell r="J30">
            <v>2109</v>
          </cell>
          <cell r="K30">
            <v>1</v>
          </cell>
          <cell r="L30">
            <v>44705</v>
          </cell>
          <cell r="M30">
            <v>46</v>
          </cell>
          <cell r="N30">
            <v>19420</v>
          </cell>
          <cell r="O30">
            <v>9.2081555239449973</v>
          </cell>
          <cell r="P30">
            <v>4</v>
          </cell>
          <cell r="Q30">
            <v>85709.759999999995</v>
          </cell>
          <cell r="R30">
            <v>197307.2</v>
          </cell>
          <cell r="S30">
            <v>252265.80000000002</v>
          </cell>
          <cell r="T30">
            <v>49115.994084090431</v>
          </cell>
          <cell r="U30">
            <v>499018.4998943588</v>
          </cell>
          <cell r="V30">
            <v>548827.33657299809</v>
          </cell>
          <cell r="W30">
            <v>971.8478260869565</v>
          </cell>
          <cell r="X30">
            <v>49808.836678639287</v>
          </cell>
          <cell r="Y30">
            <v>9.075502140556066E-2</v>
          </cell>
          <cell r="Z30">
            <v>0.2178598922247883</v>
          </cell>
          <cell r="AA30">
            <v>2.1755915251809719</v>
          </cell>
          <cell r="AB30">
            <v>19.982552287216194</v>
          </cell>
          <cell r="AC30">
            <v>810</v>
          </cell>
        </row>
        <row r="31">
          <cell r="A31">
            <v>531412</v>
          </cell>
          <cell r="B31">
            <v>8</v>
          </cell>
          <cell r="C31">
            <v>53</v>
          </cell>
          <cell r="D31">
            <v>1412</v>
          </cell>
          <cell r="E31">
            <v>145</v>
          </cell>
          <cell r="F31" t="str">
            <v>MSTW WHITE SHEET SET FULL</v>
          </cell>
          <cell r="G31">
            <v>20.217099617495428</v>
          </cell>
          <cell r="H31">
            <v>15.92</v>
          </cell>
          <cell r="I31">
            <v>21.99</v>
          </cell>
          <cell r="J31">
            <v>2109</v>
          </cell>
          <cell r="K31">
            <v>1</v>
          </cell>
          <cell r="L31">
            <v>36078</v>
          </cell>
          <cell r="M31">
            <v>46</v>
          </cell>
          <cell r="N31">
            <v>14449</v>
          </cell>
          <cell r="O31">
            <v>6.8511142721669041</v>
          </cell>
          <cell r="P31">
            <v>4</v>
          </cell>
          <cell r="Q31">
            <v>134301.12</v>
          </cell>
          <cell r="R31">
            <v>230028.08</v>
          </cell>
          <cell r="S31">
            <v>317733.50999999995</v>
          </cell>
          <cell r="T31">
            <v>39637.777308261153</v>
          </cell>
          <cell r="U31">
            <v>631033.41474751756</v>
          </cell>
          <cell r="V31">
            <v>801360.89245721546</v>
          </cell>
          <cell r="W31">
            <v>784.304347826087</v>
          </cell>
          <cell r="X31">
            <v>170327.47770969791</v>
          </cell>
          <cell r="Y31">
            <v>0.2125477788009123</v>
          </cell>
          <cell r="Z31">
            <v>0.27603456116416547</v>
          </cell>
          <cell r="AA31">
            <v>2.5221163875891328</v>
          </cell>
          <cell r="AB31">
            <v>18.422695271356503</v>
          </cell>
          <cell r="AC31">
            <v>650</v>
          </cell>
        </row>
        <row r="32">
          <cell r="A32">
            <v>531413</v>
          </cell>
          <cell r="B32">
            <v>8</v>
          </cell>
          <cell r="C32">
            <v>53</v>
          </cell>
          <cell r="D32">
            <v>1413</v>
          </cell>
          <cell r="E32">
            <v>145</v>
          </cell>
          <cell r="F32" t="str">
            <v>MSTW WHITE SHEET SET QUEEN</v>
          </cell>
          <cell r="G32">
            <v>30.52313393831486</v>
          </cell>
          <cell r="H32">
            <v>21.8</v>
          </cell>
          <cell r="I32">
            <v>32.99</v>
          </cell>
          <cell r="J32">
            <v>2109</v>
          </cell>
          <cell r="K32">
            <v>1</v>
          </cell>
          <cell r="L32">
            <v>34822</v>
          </cell>
          <cell r="M32">
            <v>46</v>
          </cell>
          <cell r="N32">
            <v>13954</v>
          </cell>
          <cell r="O32">
            <v>6.6164058795637741</v>
          </cell>
          <cell r="P32">
            <v>4</v>
          </cell>
          <cell r="Q32">
            <v>183904.80000000002</v>
          </cell>
          <cell r="R32">
            <v>304197.2</v>
          </cell>
          <cell r="S32">
            <v>460342.46</v>
          </cell>
          <cell r="T32">
            <v>38257.849144305939</v>
          </cell>
          <cell r="U32">
            <v>834021.11134586949</v>
          </cell>
          <cell r="V32">
            <v>1167749.4536234948</v>
          </cell>
          <cell r="W32">
            <v>757</v>
          </cell>
          <cell r="X32">
            <v>333728.34227762534</v>
          </cell>
          <cell r="Y32">
            <v>0.28578762442754768</v>
          </cell>
          <cell r="Z32">
            <v>0.33919369505910879</v>
          </cell>
          <cell r="AA32">
            <v>2.5366972527876199</v>
          </cell>
          <cell r="AB32">
            <v>18.433289299867898</v>
          </cell>
          <cell r="AC32">
            <v>630</v>
          </cell>
        </row>
        <row r="33">
          <cell r="A33">
            <v>531414</v>
          </cell>
          <cell r="B33">
            <v>8</v>
          </cell>
          <cell r="C33">
            <v>53</v>
          </cell>
          <cell r="D33">
            <v>1414</v>
          </cell>
          <cell r="E33">
            <v>145</v>
          </cell>
          <cell r="F33" t="str">
            <v>MSTW WHITE SHEET SET KING</v>
          </cell>
          <cell r="G33">
            <v>37.268200273482698</v>
          </cell>
          <cell r="H33">
            <v>27.57</v>
          </cell>
          <cell r="I33">
            <v>39.99</v>
          </cell>
          <cell r="J33">
            <v>2109</v>
          </cell>
          <cell r="K33">
            <v>1</v>
          </cell>
          <cell r="L33">
            <v>9507</v>
          </cell>
          <cell r="M33">
            <v>46</v>
          </cell>
          <cell r="N33">
            <v>5901</v>
          </cell>
          <cell r="O33">
            <v>2.79800853485064</v>
          </cell>
          <cell r="P33">
            <v>4</v>
          </cell>
          <cell r="Q33">
            <v>232580.52</v>
          </cell>
          <cell r="R33">
            <v>162690.57</v>
          </cell>
          <cell r="S33">
            <v>235980.99000000002</v>
          </cell>
          <cell r="T33">
            <v>10445.045425734206</v>
          </cell>
          <cell r="U33">
            <v>287969.90238749207</v>
          </cell>
          <cell r="V33">
            <v>389268.04479188676</v>
          </cell>
          <cell r="W33">
            <v>206.67391304347825</v>
          </cell>
          <cell r="X33">
            <v>101298.14240439469</v>
          </cell>
          <cell r="Y33">
            <v>0.26022722327118175</v>
          </cell>
          <cell r="Z33">
            <v>0.3105776444111028</v>
          </cell>
          <cell r="AA33">
            <v>1.64957374232512</v>
          </cell>
          <cell r="AB33">
            <v>28.552224676554118</v>
          </cell>
          <cell r="AC33">
            <v>180</v>
          </cell>
        </row>
        <row r="34">
          <cell r="F34" t="str">
            <v>WHITE OVERALL</v>
          </cell>
          <cell r="H34">
            <v>16.644759325441143</v>
          </cell>
          <cell r="I34">
            <v>23.570894944531307</v>
          </cell>
          <cell r="K34">
            <v>4</v>
          </cell>
          <cell r="L34">
            <v>125112</v>
          </cell>
          <cell r="N34">
            <v>53724</v>
          </cell>
          <cell r="O34">
            <v>25.473684210526319</v>
          </cell>
          <cell r="P34">
            <v>16</v>
          </cell>
          <cell r="Q34">
            <v>636496.20000000007</v>
          </cell>
          <cell r="R34">
            <v>894223.05</v>
          </cell>
          <cell r="S34">
            <v>1266322.76</v>
          </cell>
          <cell r="T34">
            <v>137456.66596239171</v>
          </cell>
          <cell r="U34">
            <v>2252042.9283752376</v>
          </cell>
          <cell r="V34">
            <v>2907205.727445595</v>
          </cell>
          <cell r="W34">
            <v>2719.826086956522</v>
          </cell>
          <cell r="X34">
            <v>655162.79907035723</v>
          </cell>
          <cell r="Y34">
            <v>0.22535825135636808</v>
          </cell>
          <cell r="Z34">
            <v>0.29384270878934526</v>
          </cell>
          <cell r="AA34">
            <v>2.2957857343143662</v>
          </cell>
          <cell r="AB34">
            <v>19.752733550738537</v>
          </cell>
          <cell r="AC34">
            <v>2260</v>
          </cell>
        </row>
        <row r="35">
          <cell r="A35">
            <v>531801</v>
          </cell>
          <cell r="B35">
            <v>8</v>
          </cell>
          <cell r="C35">
            <v>53</v>
          </cell>
          <cell r="D35">
            <v>1801</v>
          </cell>
          <cell r="E35">
            <v>145</v>
          </cell>
          <cell r="F35" t="str">
            <v>MSTW IKAT BLUE SHEET SET TWIN</v>
          </cell>
          <cell r="G35">
            <v>11.035265994962216</v>
          </cell>
          <cell r="H35">
            <v>10.16</v>
          </cell>
          <cell r="I35">
            <v>12.99</v>
          </cell>
          <cell r="J35">
            <v>723</v>
          </cell>
          <cell r="K35">
            <v>1</v>
          </cell>
          <cell r="L35">
            <v>19850</v>
          </cell>
          <cell r="M35">
            <v>46</v>
          </cell>
          <cell r="N35">
            <v>6999</v>
          </cell>
          <cell r="O35">
            <v>9.6804979253112027</v>
          </cell>
          <cell r="P35">
            <v>4</v>
          </cell>
          <cell r="Q35">
            <v>29382.720000000001</v>
          </cell>
          <cell r="R35">
            <v>71109.84</v>
          </cell>
          <cell r="S35">
            <v>90917.01</v>
          </cell>
          <cell r="T35">
            <v>21808.578068878094</v>
          </cell>
          <cell r="U35">
            <v>221575.15317980145</v>
          </cell>
          <cell r="V35">
            <v>240663.4599619692</v>
          </cell>
          <cell r="W35">
            <v>431.52173913043481</v>
          </cell>
          <cell r="X35">
            <v>19088.306782167754</v>
          </cell>
          <cell r="Y35">
            <v>7.9315350926909223E-2</v>
          </cell>
          <cell r="Z35">
            <v>0.2178598922247883</v>
          </cell>
          <cell r="AA35">
            <v>2.647067473534042</v>
          </cell>
          <cell r="AB35">
            <v>16.219345088161209</v>
          </cell>
          <cell r="AC35">
            <v>360</v>
          </cell>
        </row>
        <row r="36">
          <cell r="A36">
            <v>531802</v>
          </cell>
          <cell r="B36">
            <v>8</v>
          </cell>
          <cell r="C36">
            <v>53</v>
          </cell>
          <cell r="D36">
            <v>1802</v>
          </cell>
          <cell r="E36">
            <v>145</v>
          </cell>
          <cell r="F36" t="str">
            <v>MSTW IKAT BLUE SHEET SET FULL</v>
          </cell>
          <cell r="G36">
            <v>20.17285376801323</v>
          </cell>
          <cell r="H36">
            <v>15.92</v>
          </cell>
          <cell r="I36">
            <v>21.99</v>
          </cell>
          <cell r="J36">
            <v>723</v>
          </cell>
          <cell r="K36">
            <v>1</v>
          </cell>
          <cell r="L36">
            <v>12699</v>
          </cell>
          <cell r="M36">
            <v>46</v>
          </cell>
          <cell r="N36">
            <v>4294</v>
          </cell>
          <cell r="O36">
            <v>5.9391424619640389</v>
          </cell>
          <cell r="P36">
            <v>4</v>
          </cell>
          <cell r="Q36">
            <v>46040.639999999999</v>
          </cell>
          <cell r="R36">
            <v>68360.479999999996</v>
          </cell>
          <cell r="S36">
            <v>94425.06</v>
          </cell>
          <cell r="T36">
            <v>13951.996619480249</v>
          </cell>
          <cell r="U36">
            <v>222115.78618212556</v>
          </cell>
          <cell r="V36">
            <v>281451.58757659001</v>
          </cell>
          <cell r="W36">
            <v>276.06521739130437</v>
          </cell>
          <cell r="X36">
            <v>59335.801394464448</v>
          </cell>
          <cell r="Y36">
            <v>0.21082063137525453</v>
          </cell>
          <cell r="Z36">
            <v>0.27603456116416547</v>
          </cell>
          <cell r="AA36">
            <v>2.9806874104881693</v>
          </cell>
          <cell r="AB36">
            <v>15.554295613827859</v>
          </cell>
          <cell r="AC36">
            <v>230</v>
          </cell>
        </row>
        <row r="37">
          <cell r="A37">
            <v>531803</v>
          </cell>
          <cell r="B37">
            <v>8</v>
          </cell>
          <cell r="C37">
            <v>53</v>
          </cell>
          <cell r="D37">
            <v>1803</v>
          </cell>
          <cell r="E37">
            <v>145</v>
          </cell>
          <cell r="F37" t="str">
            <v>MSTW IKAT BLUE SHEET SET QUEEN</v>
          </cell>
          <cell r="G37">
            <v>30.455438611942927</v>
          </cell>
          <cell r="H37">
            <v>21.8</v>
          </cell>
          <cell r="I37">
            <v>32.99</v>
          </cell>
          <cell r="J37">
            <v>723</v>
          </cell>
          <cell r="K37">
            <v>1</v>
          </cell>
          <cell r="L37">
            <v>11354</v>
          </cell>
          <cell r="M37">
            <v>46</v>
          </cell>
          <cell r="N37">
            <v>4640</v>
          </cell>
          <cell r="O37">
            <v>6.4177040110650072</v>
          </cell>
          <cell r="P37">
            <v>4</v>
          </cell>
          <cell r="Q37">
            <v>63045.599999999999</v>
          </cell>
          <cell r="R37">
            <v>101152</v>
          </cell>
          <cell r="S37">
            <v>153073.60000000001</v>
          </cell>
          <cell r="T37">
            <v>12474.286921614201</v>
          </cell>
          <cell r="U37">
            <v>271939.45489118958</v>
          </cell>
          <cell r="V37">
            <v>379909.8795689838</v>
          </cell>
          <cell r="W37">
            <v>246.82608695652175</v>
          </cell>
          <cell r="X37">
            <v>107970.42467779422</v>
          </cell>
          <cell r="Y37">
            <v>0.2842000971395876</v>
          </cell>
          <cell r="Z37">
            <v>0.33919369505910879</v>
          </cell>
          <cell r="AA37">
            <v>2.4818772118051955</v>
          </cell>
          <cell r="AB37">
            <v>18.798661264752511</v>
          </cell>
          <cell r="AC37">
            <v>210</v>
          </cell>
        </row>
        <row r="38">
          <cell r="A38">
            <v>531804</v>
          </cell>
          <cell r="B38">
            <v>8</v>
          </cell>
          <cell r="C38">
            <v>53</v>
          </cell>
          <cell r="D38">
            <v>1804</v>
          </cell>
          <cell r="E38">
            <v>145</v>
          </cell>
          <cell r="F38" t="str">
            <v>MSTW IKAT BLUE SHEET SET KING</v>
          </cell>
          <cell r="G38">
            <v>37.251459307764264</v>
          </cell>
          <cell r="H38">
            <v>27.57</v>
          </cell>
          <cell r="I38">
            <v>39.99</v>
          </cell>
          <cell r="J38">
            <v>723</v>
          </cell>
          <cell r="K38">
            <v>1</v>
          </cell>
          <cell r="L38">
            <v>3207</v>
          </cell>
          <cell r="M38">
            <v>46</v>
          </cell>
          <cell r="N38">
            <v>2131</v>
          </cell>
          <cell r="O38">
            <v>2.9474412171507609</v>
          </cell>
          <cell r="P38">
            <v>4</v>
          </cell>
          <cell r="Q38">
            <v>79732.44</v>
          </cell>
          <cell r="R38">
            <v>58751.67</v>
          </cell>
          <cell r="S38">
            <v>85218.69</v>
          </cell>
          <cell r="T38">
            <v>3523.4312275512366</v>
          </cell>
          <cell r="U38">
            <v>97140.99894358759</v>
          </cell>
          <cell r="V38">
            <v>131252.95499683078</v>
          </cell>
          <cell r="W38">
            <v>69.717391304347828</v>
          </cell>
          <cell r="X38">
            <v>34111.956053243193</v>
          </cell>
          <cell r="Y38">
            <v>0.25989476620977298</v>
          </cell>
          <cell r="Z38">
            <v>0.3105776444111028</v>
          </cell>
          <cell r="AA38">
            <v>1.5401897752339397</v>
          </cell>
          <cell r="AB38">
            <v>30.566261303398814</v>
          </cell>
          <cell r="AC38">
            <v>60</v>
          </cell>
        </row>
        <row r="39">
          <cell r="F39" t="str">
            <v>IKAT BLUE OVERALL</v>
          </cell>
          <cell r="H39">
            <v>16.572962245349867</v>
          </cell>
          <cell r="I39">
            <v>23.451857838795398</v>
          </cell>
          <cell r="K39">
            <v>4</v>
          </cell>
          <cell r="L39">
            <v>47110</v>
          </cell>
          <cell r="N39">
            <v>18064</v>
          </cell>
          <cell r="O39">
            <v>24.98478561549101</v>
          </cell>
          <cell r="P39">
            <v>16</v>
          </cell>
          <cell r="Q39">
            <v>218201.4</v>
          </cell>
          <cell r="R39">
            <v>299373.99</v>
          </cell>
          <cell r="S39">
            <v>423634.36000000004</v>
          </cell>
          <cell r="T39">
            <v>51758.292837523775</v>
          </cell>
          <cell r="U39">
            <v>812771.3931967041</v>
          </cell>
          <cell r="V39">
            <v>1033277.8821043738</v>
          </cell>
          <cell r="W39">
            <v>1024.1304347826087</v>
          </cell>
          <cell r="X39">
            <v>220506.48890766961</v>
          </cell>
          <cell r="Y39">
            <v>0.21340482819450868</v>
          </cell>
          <cell r="Z39">
            <v>0.29331985724670695</v>
          </cell>
          <cell r="AA39">
            <v>2.4390794979528425</v>
          </cell>
          <cell r="AB39">
            <v>17.638378263638291</v>
          </cell>
          <cell r="AC39">
            <v>850</v>
          </cell>
        </row>
        <row r="40">
          <cell r="A40">
            <v>531811</v>
          </cell>
          <cell r="B40">
            <v>8</v>
          </cell>
          <cell r="C40">
            <v>53</v>
          </cell>
          <cell r="D40">
            <v>1811</v>
          </cell>
          <cell r="E40">
            <v>145</v>
          </cell>
          <cell r="F40" t="str">
            <v>MSTW NAVY SHEET SET TWIN</v>
          </cell>
          <cell r="G40">
            <v>11.045073259004143</v>
          </cell>
          <cell r="H40">
            <v>10.16</v>
          </cell>
          <cell r="I40">
            <v>12.99</v>
          </cell>
          <cell r="J40">
            <v>2109</v>
          </cell>
          <cell r="K40">
            <v>1</v>
          </cell>
          <cell r="L40">
            <v>51393</v>
          </cell>
          <cell r="M40">
            <v>46</v>
          </cell>
          <cell r="N40">
            <v>18010</v>
          </cell>
          <cell r="O40">
            <v>8.5395922238027495</v>
          </cell>
          <cell r="P40">
            <v>4</v>
          </cell>
          <cell r="Q40">
            <v>85709.759999999995</v>
          </cell>
          <cell r="R40">
            <v>182981.6</v>
          </cell>
          <cell r="S40">
            <v>233949.9</v>
          </cell>
          <cell r="T40">
            <v>56463.891823367841</v>
          </cell>
          <cell r="U40">
            <v>573673.1409254173</v>
          </cell>
          <cell r="V40">
            <v>623647.8216775828</v>
          </cell>
          <cell r="W40">
            <v>1117.2391304347825</v>
          </cell>
          <cell r="X40">
            <v>49974.680752165499</v>
          </cell>
          <cell r="Y40">
            <v>8.0132855459570107E-2</v>
          </cell>
          <cell r="Z40">
            <v>0.2178598922247883</v>
          </cell>
          <cell r="AA40">
            <v>2.6657323712366741</v>
          </cell>
          <cell r="AB40">
            <v>16.120094176249687</v>
          </cell>
          <cell r="AC40">
            <v>930</v>
          </cell>
        </row>
        <row r="41">
          <cell r="A41">
            <v>531812</v>
          </cell>
          <cell r="B41">
            <v>8</v>
          </cell>
          <cell r="C41">
            <v>53</v>
          </cell>
          <cell r="D41">
            <v>1812</v>
          </cell>
          <cell r="E41">
            <v>145</v>
          </cell>
          <cell r="F41" t="str">
            <v>MSTW NAVY SHEET SET FULL</v>
          </cell>
          <cell r="G41">
            <v>20.115828680612424</v>
          </cell>
          <cell r="H41">
            <v>15.92</v>
          </cell>
          <cell r="I41">
            <v>21.99</v>
          </cell>
          <cell r="J41">
            <v>2109</v>
          </cell>
          <cell r="K41">
            <v>1</v>
          </cell>
          <cell r="L41">
            <v>40299</v>
          </cell>
          <cell r="M41">
            <v>46</v>
          </cell>
          <cell r="N41">
            <v>14792</v>
          </cell>
          <cell r="O41">
            <v>7.0137505926979609</v>
          </cell>
          <cell r="P41">
            <v>4</v>
          </cell>
          <cell r="Q41">
            <v>134301.12</v>
          </cell>
          <cell r="R41">
            <v>235488.63999999998</v>
          </cell>
          <cell r="S41">
            <v>325276.07999999996</v>
          </cell>
          <cell r="T41">
            <v>44275.258821043739</v>
          </cell>
          <cell r="U41">
            <v>704862.12043101632</v>
          </cell>
          <cell r="V41">
            <v>890633.52123388986</v>
          </cell>
          <cell r="W41">
            <v>876.06521739130437</v>
          </cell>
          <cell r="X41">
            <v>185771.40080287354</v>
          </cell>
          <cell r="Y41">
            <v>0.20858343681641867</v>
          </cell>
          <cell r="Z41">
            <v>0.27603456116416547</v>
          </cell>
          <cell r="AA41">
            <v>2.7380848946343979</v>
          </cell>
          <cell r="AB41">
            <v>16.88458770689099</v>
          </cell>
          <cell r="AC41">
            <v>730</v>
          </cell>
        </row>
        <row r="42">
          <cell r="A42">
            <v>531813</v>
          </cell>
          <cell r="B42">
            <v>8</v>
          </cell>
          <cell r="C42">
            <v>53</v>
          </cell>
          <cell r="D42">
            <v>1813</v>
          </cell>
          <cell r="E42">
            <v>145</v>
          </cell>
          <cell r="F42" t="str">
            <v>MSTW NAVY SHEET SET QUEEN</v>
          </cell>
          <cell r="G42">
            <v>30.472414049203159</v>
          </cell>
          <cell r="H42">
            <v>21.8</v>
          </cell>
          <cell r="I42">
            <v>32.99</v>
          </cell>
          <cell r="J42">
            <v>2109</v>
          </cell>
          <cell r="K42">
            <v>1</v>
          </cell>
          <cell r="L42">
            <v>32315</v>
          </cell>
          <cell r="M42">
            <v>46</v>
          </cell>
          <cell r="N42">
            <v>12871</v>
          </cell>
          <cell r="O42">
            <v>6.102892366050261</v>
          </cell>
          <cell r="P42">
            <v>4</v>
          </cell>
          <cell r="Q42">
            <v>183904.80000000002</v>
          </cell>
          <cell r="R42">
            <v>280587.8</v>
          </cell>
          <cell r="S42">
            <v>424614.29000000004</v>
          </cell>
          <cell r="T42">
            <v>35503.486160997258</v>
          </cell>
          <cell r="U42">
            <v>773975.99830974021</v>
          </cell>
          <cell r="V42">
            <v>1081876.9304880628</v>
          </cell>
          <cell r="W42">
            <v>702.5</v>
          </cell>
          <cell r="X42">
            <v>307900.93217832258</v>
          </cell>
          <cell r="Y42">
            <v>0.28459885177459182</v>
          </cell>
          <cell r="Z42">
            <v>0.33919369505910879</v>
          </cell>
          <cell r="AA42">
            <v>2.547905136419367</v>
          </cell>
          <cell r="AB42">
            <v>18.321708185053382</v>
          </cell>
          <cell r="AC42">
            <v>590</v>
          </cell>
        </row>
        <row r="43">
          <cell r="A43">
            <v>531814</v>
          </cell>
          <cell r="B43">
            <v>8</v>
          </cell>
          <cell r="C43">
            <v>53</v>
          </cell>
          <cell r="D43">
            <v>1814</v>
          </cell>
          <cell r="E43">
            <v>145</v>
          </cell>
          <cell r="F43" t="str">
            <v>MSTW NAVY SHEET SET KING</v>
          </cell>
          <cell r="G43">
            <v>37.293751046025108</v>
          </cell>
          <cell r="H43">
            <v>27.57</v>
          </cell>
          <cell r="I43">
            <v>39.99</v>
          </cell>
          <cell r="J43">
            <v>2109</v>
          </cell>
          <cell r="K43">
            <v>1</v>
          </cell>
          <cell r="L43">
            <v>9560</v>
          </cell>
          <cell r="M43">
            <v>46</v>
          </cell>
          <cell r="N43">
            <v>4675</v>
          </cell>
          <cell r="O43">
            <v>2.2166903745851116</v>
          </cell>
          <cell r="P43">
            <v>4</v>
          </cell>
          <cell r="Q43">
            <v>232580.52</v>
          </cell>
          <cell r="R43">
            <v>128889.75</v>
          </cell>
          <cell r="S43">
            <v>186953.25</v>
          </cell>
          <cell r="T43">
            <v>10503.274878512573</v>
          </cell>
          <cell r="U43">
            <v>289575.28840059164</v>
          </cell>
          <cell r="V43">
            <v>391706.51848721749</v>
          </cell>
          <cell r="W43">
            <v>207.82608695652175</v>
          </cell>
          <cell r="X43">
            <v>102131.23008662584</v>
          </cell>
          <cell r="Y43">
            <v>0.2607340579397549</v>
          </cell>
          <cell r="Z43">
            <v>0.3105776444111028</v>
          </cell>
          <cell r="AA43">
            <v>2.0952110674043776</v>
          </cell>
          <cell r="AB43">
            <v>22.494769874476987</v>
          </cell>
          <cell r="AC43">
            <v>180</v>
          </cell>
        </row>
        <row r="44">
          <cell r="F44" t="str">
            <v>NAVY OVERALL</v>
          </cell>
          <cell r="H44">
            <v>16.444502065623261</v>
          </cell>
          <cell r="I44">
            <v>23.25402240406769</v>
          </cell>
          <cell r="K44">
            <v>4</v>
          </cell>
          <cell r="L44">
            <v>133567</v>
          </cell>
          <cell r="N44">
            <v>50348</v>
          </cell>
          <cell r="O44">
            <v>23.872925557136085</v>
          </cell>
          <cell r="P44">
            <v>16</v>
          </cell>
          <cell r="Q44">
            <v>636496.20000000007</v>
          </cell>
          <cell r="R44">
            <v>827947.79</v>
          </cell>
          <cell r="S44">
            <v>1170793.52</v>
          </cell>
          <cell r="T44">
            <v>146745.91168392141</v>
          </cell>
          <cell r="U44">
            <v>2342086.5480667655</v>
          </cell>
          <cell r="V44">
            <v>2987864.7918867529</v>
          </cell>
          <cell r="W44">
            <v>2903.630434782609</v>
          </cell>
          <cell r="X44">
            <v>645778.2438199874</v>
          </cell>
          <cell r="Y44">
            <v>0.21613369037766816</v>
          </cell>
          <cell r="Z44">
            <v>0.2928319333369731</v>
          </cell>
          <cell r="AA44">
            <v>2.5519997684021627</v>
          </cell>
          <cell r="AB44">
            <v>17.339672224426689</v>
          </cell>
          <cell r="AC44">
            <v>2410</v>
          </cell>
        </row>
        <row r="45">
          <cell r="A45">
            <v>531821</v>
          </cell>
          <cell r="B45">
            <v>8</v>
          </cell>
          <cell r="C45">
            <v>53</v>
          </cell>
          <cell r="D45">
            <v>1821</v>
          </cell>
          <cell r="E45">
            <v>145</v>
          </cell>
          <cell r="F45" t="str">
            <v>MSTW NAVY MEDALLION SHEET SET TWIN</v>
          </cell>
          <cell r="G45">
            <v>11.054438575778288</v>
          </cell>
          <cell r="H45">
            <v>10.16</v>
          </cell>
          <cell r="I45">
            <v>12.99</v>
          </cell>
          <cell r="J45">
            <v>2109</v>
          </cell>
          <cell r="K45">
            <v>1</v>
          </cell>
          <cell r="L45">
            <v>32186</v>
          </cell>
          <cell r="M45">
            <v>46</v>
          </cell>
          <cell r="N45">
            <v>19177</v>
          </cell>
          <cell r="O45">
            <v>9.0929350403034608</v>
          </cell>
          <cell r="P45">
            <v>4</v>
          </cell>
          <cell r="Q45">
            <v>85709.759999999995</v>
          </cell>
          <cell r="R45">
            <v>194838.32</v>
          </cell>
          <cell r="S45">
            <v>249109.23</v>
          </cell>
          <cell r="T45">
            <v>35361.757870272551</v>
          </cell>
          <cell r="U45">
            <v>359275.45996196911</v>
          </cell>
          <cell r="V45">
            <v>390904.38030847238</v>
          </cell>
          <cell r="W45">
            <v>699.695652173913</v>
          </cell>
          <cell r="X45">
            <v>31628.920346503262</v>
          </cell>
          <cell r="Y45">
            <v>8.0912166605920599E-2</v>
          </cell>
          <cell r="Z45">
            <v>0.2178598922247883</v>
          </cell>
          <cell r="AA45">
            <v>1.5692087375023092</v>
          </cell>
          <cell r="AB45">
            <v>27.407630646865098</v>
          </cell>
          <cell r="AC45">
            <v>580</v>
          </cell>
        </row>
        <row r="46">
          <cell r="A46">
            <v>531822</v>
          </cell>
          <cell r="B46">
            <v>8</v>
          </cell>
          <cell r="C46">
            <v>53</v>
          </cell>
          <cell r="D46">
            <v>1822</v>
          </cell>
          <cell r="E46">
            <v>145</v>
          </cell>
          <cell r="F46" t="str">
            <v>MSTW NAVY MEDALLION SHEET SET FULL</v>
          </cell>
          <cell r="G46">
            <v>20.118032368523068</v>
          </cell>
          <cell r="H46">
            <v>15.92</v>
          </cell>
          <cell r="I46">
            <v>21.99</v>
          </cell>
          <cell r="J46">
            <v>2109</v>
          </cell>
          <cell r="K46">
            <v>1</v>
          </cell>
          <cell r="L46">
            <v>30956</v>
          </cell>
          <cell r="M46">
            <v>46</v>
          </cell>
          <cell r="N46">
            <v>14525</v>
          </cell>
          <cell r="O46">
            <v>6.8871503082029397</v>
          </cell>
          <cell r="P46">
            <v>4</v>
          </cell>
          <cell r="Q46">
            <v>134301.12</v>
          </cell>
          <cell r="R46">
            <v>231238</v>
          </cell>
          <cell r="S46">
            <v>319404.75</v>
          </cell>
          <cell r="T46">
            <v>34010.395098246358</v>
          </cell>
          <cell r="U46">
            <v>541445.48996408202</v>
          </cell>
          <cell r="V46">
            <v>684222.22945277847</v>
          </cell>
          <cell r="W46">
            <v>672.95652173913038</v>
          </cell>
          <cell r="X46">
            <v>142776.73948869645</v>
          </cell>
          <cell r="Y46">
            <v>0.20867012695989903</v>
          </cell>
          <cell r="Z46">
            <v>0.27603456116416547</v>
          </cell>
          <cell r="AA46">
            <v>2.1421792551700576</v>
          </cell>
          <cell r="AB46">
            <v>21.583860963948833</v>
          </cell>
          <cell r="AC46">
            <v>560</v>
          </cell>
        </row>
        <row r="47">
          <cell r="A47">
            <v>531823</v>
          </cell>
          <cell r="B47">
            <v>8</v>
          </cell>
          <cell r="C47">
            <v>53</v>
          </cell>
          <cell r="D47">
            <v>1823</v>
          </cell>
          <cell r="E47">
            <v>145</v>
          </cell>
          <cell r="F47" t="str">
            <v>MSTW NAVY MEDALLION SHEET SET QUEEN</v>
          </cell>
          <cell r="G47">
            <v>30.293041508844546</v>
          </cell>
          <cell r="H47">
            <v>21.8</v>
          </cell>
          <cell r="I47">
            <v>32.99</v>
          </cell>
          <cell r="J47">
            <v>2109</v>
          </cell>
          <cell r="K47">
            <v>1</v>
          </cell>
          <cell r="L47">
            <v>25609</v>
          </cell>
          <cell r="M47">
            <v>46</v>
          </cell>
          <cell r="N47">
            <v>13667</v>
          </cell>
          <cell r="O47">
            <v>6.4803224276908491</v>
          </cell>
          <cell r="P47">
            <v>4</v>
          </cell>
          <cell r="Q47">
            <v>183904.80000000002</v>
          </cell>
          <cell r="R47">
            <v>297940.60000000003</v>
          </cell>
          <cell r="S47">
            <v>450874.33</v>
          </cell>
          <cell r="T47">
            <v>28135.812381153606</v>
          </cell>
          <cell r="U47">
            <v>613360.70990914863</v>
          </cell>
          <cell r="V47">
            <v>852319.33234734845</v>
          </cell>
          <cell r="W47">
            <v>556.71739130434787</v>
          </cell>
          <cell r="X47">
            <v>238958.62243819982</v>
          </cell>
          <cell r="Y47">
            <v>0.28036278583531676</v>
          </cell>
          <cell r="Z47">
            <v>0.33919369505910879</v>
          </cell>
          <cell r="AA47">
            <v>1.8903700557699712</v>
          </cell>
          <cell r="AB47">
            <v>24.549260025772188</v>
          </cell>
          <cell r="AC47">
            <v>470</v>
          </cell>
        </row>
        <row r="48">
          <cell r="A48">
            <v>531824</v>
          </cell>
          <cell r="B48">
            <v>8</v>
          </cell>
          <cell r="C48">
            <v>53</v>
          </cell>
          <cell r="D48">
            <v>1824</v>
          </cell>
          <cell r="E48">
            <v>145</v>
          </cell>
          <cell r="F48" t="str">
            <v>MSTW NAVY MEDALLION SHEET SET KING</v>
          </cell>
          <cell r="G48">
            <v>37.263882607038497</v>
          </cell>
          <cell r="H48">
            <v>27.57</v>
          </cell>
          <cell r="I48">
            <v>39.99</v>
          </cell>
          <cell r="J48">
            <v>2109</v>
          </cell>
          <cell r="K48">
            <v>1</v>
          </cell>
          <cell r="L48">
            <v>7871</v>
          </cell>
          <cell r="M48">
            <v>46</v>
          </cell>
          <cell r="N48">
            <v>6561</v>
          </cell>
          <cell r="O48">
            <v>3.1109530583214795</v>
          </cell>
          <cell r="P48">
            <v>4</v>
          </cell>
          <cell r="Q48">
            <v>232580.52</v>
          </cell>
          <cell r="R48">
            <v>180886.77</v>
          </cell>
          <cell r="S48">
            <v>262374.39</v>
          </cell>
          <cell r="T48">
            <v>8647.6230720473286</v>
          </cell>
          <cell r="U48">
            <v>238414.96809634485</v>
          </cell>
          <cell r="V48">
            <v>322244.01098668925</v>
          </cell>
          <cell r="W48">
            <v>171.10869565217391</v>
          </cell>
          <cell r="X48">
            <v>83829.042890344397</v>
          </cell>
          <cell r="Y48">
            <v>0.26014150777749312</v>
          </cell>
          <cell r="Z48">
            <v>0.3105776444111028</v>
          </cell>
          <cell r="AA48">
            <v>1.2281839358890523</v>
          </cell>
          <cell r="AB48">
            <v>38.344047770296022</v>
          </cell>
          <cell r="AC48">
            <v>150</v>
          </cell>
        </row>
        <row r="49">
          <cell r="F49" t="str">
            <v>NAVY MEDALLION OVERALL</v>
          </cell>
          <cell r="H49">
            <v>16.779226590024106</v>
          </cell>
          <cell r="I49">
            <v>23.767155572037829</v>
          </cell>
          <cell r="K49">
            <v>4</v>
          </cell>
          <cell r="L49">
            <v>96622</v>
          </cell>
          <cell r="N49">
            <v>53930</v>
          </cell>
          <cell r="O49">
            <v>25.571360834518728</v>
          </cell>
          <cell r="P49">
            <v>16</v>
          </cell>
          <cell r="Q49">
            <v>636496.20000000007</v>
          </cell>
          <cell r="R49">
            <v>904903.69000000006</v>
          </cell>
          <cell r="S49">
            <v>1281762.7000000002</v>
          </cell>
          <cell r="T49">
            <v>106155.58842171983</v>
          </cell>
          <cell r="U49">
            <v>1752496.6279315446</v>
          </cell>
          <cell r="V49">
            <v>2249689.9530952889</v>
          </cell>
          <cell r="W49">
            <v>2100.4782608695655</v>
          </cell>
          <cell r="X49">
            <v>497193.32516374392</v>
          </cell>
          <cell r="Y49">
            <v>0.22100526540542587</v>
          </cell>
          <cell r="Z49">
            <v>0.29401620908456771</v>
          </cell>
          <cell r="AA49">
            <v>1.7551532378772519</v>
          </cell>
          <cell r="AB49">
            <v>25.675105048539667</v>
          </cell>
          <cell r="AC49">
            <v>1750</v>
          </cell>
        </row>
        <row r="50">
          <cell r="A50">
            <v>532111</v>
          </cell>
          <cell r="B50">
            <v>8</v>
          </cell>
          <cell r="C50">
            <v>53</v>
          </cell>
          <cell r="D50">
            <v>2111</v>
          </cell>
          <cell r="E50">
            <v>145</v>
          </cell>
          <cell r="F50" t="str">
            <v>MSTW EVERGREEN SHEET SET TWIN</v>
          </cell>
          <cell r="G50">
            <v>11.01261237458194</v>
          </cell>
          <cell r="H50">
            <v>10.16</v>
          </cell>
          <cell r="I50">
            <v>12.99</v>
          </cell>
          <cell r="J50">
            <v>2109</v>
          </cell>
          <cell r="K50">
            <v>1</v>
          </cell>
          <cell r="L50">
            <v>29900</v>
          </cell>
          <cell r="M50">
            <v>46</v>
          </cell>
          <cell r="N50">
            <v>17726</v>
          </cell>
          <cell r="O50">
            <v>8.4049312470365098</v>
          </cell>
          <cell r="P50">
            <v>4</v>
          </cell>
          <cell r="Q50">
            <v>85709.759999999995</v>
          </cell>
          <cell r="R50">
            <v>180096.16</v>
          </cell>
          <cell r="S50">
            <v>230260.74</v>
          </cell>
          <cell r="T50">
            <v>32850.200718360451</v>
          </cell>
          <cell r="U50">
            <v>333758.03929854219</v>
          </cell>
          <cell r="V50">
            <v>361766.52693851682</v>
          </cell>
          <cell r="W50">
            <v>650</v>
          </cell>
          <cell r="X50">
            <v>28008.487639974628</v>
          </cell>
          <cell r="Y50">
            <v>7.7421446027633026E-2</v>
          </cell>
          <cell r="Z50">
            <v>0.2178598922247883</v>
          </cell>
          <cell r="AA50">
            <v>1.5711168431861933</v>
          </cell>
          <cell r="AB50">
            <v>27.270769230769229</v>
          </cell>
          <cell r="AC50">
            <v>540</v>
          </cell>
        </row>
        <row r="51">
          <cell r="A51">
            <v>532112</v>
          </cell>
          <cell r="B51">
            <v>8</v>
          </cell>
          <cell r="C51">
            <v>53</v>
          </cell>
          <cell r="D51">
            <v>2112</v>
          </cell>
          <cell r="E51">
            <v>145</v>
          </cell>
          <cell r="F51" t="str">
            <v>MSTW EVERGREEN SHEET SET FULL</v>
          </cell>
          <cell r="G51">
            <v>20.083767306118091</v>
          </cell>
          <cell r="H51">
            <v>15.92</v>
          </cell>
          <cell r="I51">
            <v>21.99</v>
          </cell>
          <cell r="J51">
            <v>2109</v>
          </cell>
          <cell r="K51">
            <v>1</v>
          </cell>
          <cell r="L51">
            <v>28097</v>
          </cell>
          <cell r="M51">
            <v>46</v>
          </cell>
          <cell r="N51">
            <v>13912</v>
          </cell>
          <cell r="O51">
            <v>6.5964912280701755</v>
          </cell>
          <cell r="P51">
            <v>4</v>
          </cell>
          <cell r="Q51">
            <v>134301.12</v>
          </cell>
          <cell r="R51">
            <v>221479.04000000001</v>
          </cell>
          <cell r="S51">
            <v>305924.88</v>
          </cell>
          <cell r="T51">
            <v>30869.300654975708</v>
          </cell>
          <cell r="U51">
            <v>491439.26642721327</v>
          </cell>
          <cell r="V51">
            <v>619971.85125713085</v>
          </cell>
          <cell r="W51">
            <v>610.804347826087</v>
          </cell>
          <cell r="X51">
            <v>128532.58482991759</v>
          </cell>
          <cell r="Y51">
            <v>0.20732003327133189</v>
          </cell>
          <cell r="Z51">
            <v>0.27603456116416547</v>
          </cell>
          <cell r="AA51">
            <v>2.0265492994787833</v>
          </cell>
          <cell r="AB51">
            <v>22.776524184076589</v>
          </cell>
          <cell r="AC51">
            <v>510</v>
          </cell>
        </row>
        <row r="52">
          <cell r="A52">
            <v>532113</v>
          </cell>
          <cell r="B52">
            <v>8</v>
          </cell>
          <cell r="C52">
            <v>53</v>
          </cell>
          <cell r="D52">
            <v>2113</v>
          </cell>
          <cell r="E52">
            <v>145</v>
          </cell>
          <cell r="F52" t="str">
            <v>MSTW EVERGREEN SHEET SET QUEEN</v>
          </cell>
          <cell r="G52">
            <v>30.365608061903906</v>
          </cell>
          <cell r="H52">
            <v>21.8</v>
          </cell>
          <cell r="I52">
            <v>32.99</v>
          </cell>
          <cell r="J52">
            <v>2109</v>
          </cell>
          <cell r="K52">
            <v>1</v>
          </cell>
          <cell r="L52">
            <v>27785</v>
          </cell>
          <cell r="M52">
            <v>46</v>
          </cell>
          <cell r="N52">
            <v>12439</v>
          </cell>
          <cell r="O52">
            <v>5.8980559506875299</v>
          </cell>
          <cell r="P52">
            <v>4</v>
          </cell>
          <cell r="Q52">
            <v>183904.80000000002</v>
          </cell>
          <cell r="R52">
            <v>271170.2</v>
          </cell>
          <cell r="S52">
            <v>410362.61000000004</v>
          </cell>
          <cell r="T52">
            <v>30526.515951827598</v>
          </cell>
          <cell r="U52">
            <v>665478.0477498417</v>
          </cell>
          <cell r="V52">
            <v>926956.21888865426</v>
          </cell>
          <cell r="W52">
            <v>604.02173913043475</v>
          </cell>
          <cell r="X52">
            <v>261478.17113881256</v>
          </cell>
          <cell r="Y52">
            <v>0.28208254695383972</v>
          </cell>
          <cell r="Z52">
            <v>0.33919369505910879</v>
          </cell>
          <cell r="AA52">
            <v>2.2588710479462399</v>
          </cell>
          <cell r="AB52">
            <v>20.593629656289366</v>
          </cell>
          <cell r="AC52">
            <v>510</v>
          </cell>
        </row>
        <row r="53">
          <cell r="A53">
            <v>532114</v>
          </cell>
          <cell r="B53">
            <v>8</v>
          </cell>
          <cell r="C53">
            <v>53</v>
          </cell>
          <cell r="D53">
            <v>2114</v>
          </cell>
          <cell r="E53">
            <v>145</v>
          </cell>
          <cell r="F53" t="str">
            <v>MSTW EVERGREEN SHEET SET KING</v>
          </cell>
          <cell r="G53">
            <v>37.186511913283567</v>
          </cell>
          <cell r="H53">
            <v>27.57</v>
          </cell>
          <cell r="I53">
            <v>39.99</v>
          </cell>
          <cell r="J53">
            <v>2109</v>
          </cell>
          <cell r="K53">
            <v>1</v>
          </cell>
          <cell r="L53">
            <v>9779</v>
          </cell>
          <cell r="M53">
            <v>46</v>
          </cell>
          <cell r="N53">
            <v>6466</v>
          </cell>
          <cell r="O53">
            <v>3.0659080132764345</v>
          </cell>
          <cell r="P53">
            <v>4</v>
          </cell>
          <cell r="Q53">
            <v>232580.52</v>
          </cell>
          <cell r="R53">
            <v>178267.62</v>
          </cell>
          <cell r="S53">
            <v>258575.34000000003</v>
          </cell>
          <cell r="T53">
            <v>10743.883372068456</v>
          </cell>
          <cell r="U53">
            <v>296208.86456792732</v>
          </cell>
          <cell r="V53">
            <v>399527.54701035289</v>
          </cell>
          <cell r="W53">
            <v>212.58695652173913</v>
          </cell>
          <cell r="X53">
            <v>103318.68244242558</v>
          </cell>
          <cell r="Y53">
            <v>0.25860214950271826</v>
          </cell>
          <cell r="Z53">
            <v>0.3105776444111028</v>
          </cell>
          <cell r="AA53">
            <v>1.5451107867067015</v>
          </cell>
          <cell r="AB53">
            <v>30.415788935473977</v>
          </cell>
          <cell r="AC53">
            <v>180</v>
          </cell>
        </row>
        <row r="54">
          <cell r="F54" t="str">
            <v>EVERGREEN OVERALL</v>
          </cell>
          <cell r="H54">
            <v>16.837406169004609</v>
          </cell>
          <cell r="I54">
            <v>23.843530657064282</v>
          </cell>
          <cell r="K54">
            <v>4</v>
          </cell>
          <cell r="L54">
            <v>95561</v>
          </cell>
          <cell r="N54">
            <v>50543</v>
          </cell>
          <cell r="O54">
            <v>23.965386439070649</v>
          </cell>
          <cell r="P54">
            <v>16</v>
          </cell>
          <cell r="Q54">
            <v>636496.20000000007</v>
          </cell>
          <cell r="R54">
            <v>851013.02</v>
          </cell>
          <cell r="S54">
            <v>1205123.57</v>
          </cell>
          <cell r="T54">
            <v>104989.90069723222</v>
          </cell>
          <cell r="U54">
            <v>1786884.2180435245</v>
          </cell>
          <cell r="V54">
            <v>2308222.1440946548</v>
          </cell>
          <cell r="W54">
            <v>2077.413043478261</v>
          </cell>
          <cell r="X54">
            <v>521337.92605113034</v>
          </cell>
          <cell r="Y54">
            <v>0.22586124450149606</v>
          </cell>
          <cell r="Z54">
            <v>0.29383754397899631</v>
          </cell>
          <cell r="AA54">
            <v>1.9153406352301736</v>
          </cell>
          <cell r="AB54">
            <v>24.329778884691454</v>
          </cell>
          <cell r="AC54">
            <v>1730</v>
          </cell>
        </row>
        <row r="55">
          <cell r="A55">
            <v>532311</v>
          </cell>
          <cell r="B55">
            <v>8</v>
          </cell>
          <cell r="C55">
            <v>53</v>
          </cell>
          <cell r="D55">
            <v>2311</v>
          </cell>
          <cell r="E55">
            <v>145</v>
          </cell>
          <cell r="F55" t="str">
            <v>MSTW LILAC SHEET SET TWIN</v>
          </cell>
          <cell r="G55">
            <v>11.077843320167517</v>
          </cell>
          <cell r="H55">
            <v>10.16</v>
          </cell>
          <cell r="I55">
            <v>12.99</v>
          </cell>
          <cell r="J55">
            <v>2109</v>
          </cell>
          <cell r="K55">
            <v>1</v>
          </cell>
          <cell r="L55">
            <v>50383</v>
          </cell>
          <cell r="M55">
            <v>46</v>
          </cell>
          <cell r="N55">
            <v>19029</v>
          </cell>
          <cell r="O55">
            <v>9.0227596017069693</v>
          </cell>
          <cell r="P55">
            <v>4</v>
          </cell>
          <cell r="Q55">
            <v>85709.759999999995</v>
          </cell>
          <cell r="R55">
            <v>193334.64</v>
          </cell>
          <cell r="S55">
            <v>247186.71</v>
          </cell>
          <cell r="T55">
            <v>55354.236213817887</v>
          </cell>
          <cell r="U55">
            <v>562399.03993238974</v>
          </cell>
          <cell r="V55">
            <v>613205.55588421738</v>
          </cell>
          <cell r="W55">
            <v>1095.2826086956522</v>
          </cell>
          <cell r="X55">
            <v>50806.515951827634</v>
          </cell>
          <cell r="Y55">
            <v>8.2853971990789796E-2</v>
          </cell>
          <cell r="Z55">
            <v>0.2178598922247883</v>
          </cell>
          <cell r="AA55">
            <v>2.4807383693250231</v>
          </cell>
          <cell r="AB55">
            <v>17.373598237500744</v>
          </cell>
          <cell r="AC55">
            <v>910</v>
          </cell>
        </row>
        <row r="56">
          <cell r="A56">
            <v>532312</v>
          </cell>
          <cell r="B56">
            <v>8</v>
          </cell>
          <cell r="C56">
            <v>53</v>
          </cell>
          <cell r="D56">
            <v>2312</v>
          </cell>
          <cell r="E56">
            <v>145</v>
          </cell>
          <cell r="F56" t="str">
            <v>MSTW LILAC SHEET SET FULL</v>
          </cell>
          <cell r="G56">
            <v>20.132840046199593</v>
          </cell>
          <cell r="H56">
            <v>15.92</v>
          </cell>
          <cell r="I56">
            <v>21.99</v>
          </cell>
          <cell r="J56">
            <v>2109</v>
          </cell>
          <cell r="K56">
            <v>1</v>
          </cell>
          <cell r="L56">
            <v>40693</v>
          </cell>
          <cell r="M56">
            <v>46</v>
          </cell>
          <cell r="N56">
            <v>14412</v>
          </cell>
          <cell r="O56">
            <v>6.8335704125177807</v>
          </cell>
          <cell r="P56">
            <v>4</v>
          </cell>
          <cell r="Q56">
            <v>134301.12</v>
          </cell>
          <cell r="R56">
            <v>229439.04</v>
          </cell>
          <cell r="S56">
            <v>316919.88</v>
          </cell>
          <cell r="T56">
            <v>44708.134375660266</v>
          </cell>
          <cell r="U56">
            <v>711753.49926051137</v>
          </cell>
          <cell r="V56">
            <v>900101.71814916562</v>
          </cell>
          <cell r="W56">
            <v>884.63043478260875</v>
          </cell>
          <cell r="X56">
            <v>188348.21888865426</v>
          </cell>
          <cell r="Y56">
            <v>0.20925214905260411</v>
          </cell>
          <cell r="Z56">
            <v>0.27603456116416547</v>
          </cell>
          <cell r="AA56">
            <v>2.8401554302909795</v>
          </cell>
          <cell r="AB56">
            <v>16.291548915046814</v>
          </cell>
          <cell r="AC56">
            <v>740</v>
          </cell>
        </row>
        <row r="57">
          <cell r="A57">
            <v>532313</v>
          </cell>
          <cell r="B57">
            <v>8</v>
          </cell>
          <cell r="C57">
            <v>53</v>
          </cell>
          <cell r="D57">
            <v>2313</v>
          </cell>
          <cell r="E57">
            <v>145</v>
          </cell>
          <cell r="F57" t="str">
            <v>MSTW LILAC SHEET SET QUEEN</v>
          </cell>
          <cell r="G57">
            <v>30.431657305049296</v>
          </cell>
          <cell r="H57">
            <v>21.8</v>
          </cell>
          <cell r="I57">
            <v>32.99</v>
          </cell>
          <cell r="J57">
            <v>2109</v>
          </cell>
          <cell r="K57">
            <v>1</v>
          </cell>
          <cell r="L57">
            <v>33470</v>
          </cell>
          <cell r="M57">
            <v>46</v>
          </cell>
          <cell r="N57">
            <v>13221</v>
          </cell>
          <cell r="O57">
            <v>6.2688477951635848</v>
          </cell>
          <cell r="P57">
            <v>4</v>
          </cell>
          <cell r="Q57">
            <v>183904.80000000002</v>
          </cell>
          <cell r="R57">
            <v>288217.8</v>
          </cell>
          <cell r="S57">
            <v>436160.79000000004</v>
          </cell>
          <cell r="T57">
            <v>36772.448763997469</v>
          </cell>
          <cell r="U57">
            <v>801639.3830551448</v>
          </cell>
          <cell r="V57">
            <v>1119046.5590534545</v>
          </cell>
          <cell r="W57">
            <v>727.60869565217388</v>
          </cell>
          <cell r="X57">
            <v>317407.17599830974</v>
          </cell>
          <cell r="Y57">
            <v>0.28364072382009609</v>
          </cell>
          <cell r="Z57">
            <v>0.33919369505910879</v>
          </cell>
          <cell r="AA57">
            <v>2.5656743675960749</v>
          </cell>
          <cell r="AB57">
            <v>18.170481027786078</v>
          </cell>
          <cell r="AC57">
            <v>610</v>
          </cell>
        </row>
        <row r="58">
          <cell r="A58">
            <v>532314</v>
          </cell>
          <cell r="B58">
            <v>8</v>
          </cell>
          <cell r="C58">
            <v>53</v>
          </cell>
          <cell r="D58">
            <v>2314</v>
          </cell>
          <cell r="E58">
            <v>145</v>
          </cell>
          <cell r="F58" t="str">
            <v>MSTW LILAC SHEET SET KING</v>
          </cell>
          <cell r="G58">
            <v>37.17418763742976</v>
          </cell>
          <cell r="H58">
            <v>27.57</v>
          </cell>
          <cell r="I58">
            <v>39.99</v>
          </cell>
          <cell r="J58">
            <v>2109</v>
          </cell>
          <cell r="K58">
            <v>1</v>
          </cell>
          <cell r="L58">
            <v>8186</v>
          </cell>
          <cell r="M58">
            <v>46</v>
          </cell>
          <cell r="N58">
            <v>5329</v>
          </cell>
          <cell r="O58">
            <v>2.5267899478425795</v>
          </cell>
          <cell r="P58">
            <v>4</v>
          </cell>
          <cell r="Q58">
            <v>232580.52</v>
          </cell>
          <cell r="R58">
            <v>146920.53</v>
          </cell>
          <cell r="S58">
            <v>213106.71000000002</v>
          </cell>
          <cell r="T58">
            <v>8993.7037819564757</v>
          </cell>
          <cell r="U58">
            <v>247956.41326854003</v>
          </cell>
          <cell r="V58">
            <v>334333.63194591168</v>
          </cell>
          <cell r="W58">
            <v>177.95652173913044</v>
          </cell>
          <cell r="X58">
            <v>86377.218677371653</v>
          </cell>
          <cell r="Y58">
            <v>0.25835635552018205</v>
          </cell>
          <cell r="Z58">
            <v>0.3105776444111028</v>
          </cell>
          <cell r="AA58">
            <v>1.5688554900308471</v>
          </cell>
          <cell r="AB58">
            <v>29.945516735890543</v>
          </cell>
          <cell r="AC58">
            <v>150</v>
          </cell>
        </row>
        <row r="59">
          <cell r="F59" t="str">
            <v>LILAC OVERALL</v>
          </cell>
          <cell r="H59">
            <v>16.501163855282645</v>
          </cell>
          <cell r="I59">
            <v>23.33815641168664</v>
          </cell>
          <cell r="K59">
            <v>4</v>
          </cell>
          <cell r="L59">
            <v>132732</v>
          </cell>
          <cell r="N59">
            <v>51991</v>
          </cell>
          <cell r="O59">
            <v>24.651967757230913</v>
          </cell>
          <cell r="P59">
            <v>16</v>
          </cell>
          <cell r="Q59">
            <v>636496.20000000007</v>
          </cell>
          <cell r="R59">
            <v>857912.01</v>
          </cell>
          <cell r="S59">
            <v>1213374.0900000001</v>
          </cell>
          <cell r="T59">
            <v>145828.5231354321</v>
          </cell>
          <cell r="U59">
            <v>2323748.335516586</v>
          </cell>
          <cell r="V59">
            <v>2966687.4650327493</v>
          </cell>
          <cell r="W59">
            <v>2885.4782608695655</v>
          </cell>
          <cell r="X59">
            <v>642939.12951616326</v>
          </cell>
          <cell r="Y59">
            <v>0.21671953554064918</v>
          </cell>
          <cell r="Z59">
            <v>0.29295341224897931</v>
          </cell>
          <cell r="AA59">
            <v>2.4449899577406908</v>
          </cell>
          <cell r="AB59">
            <v>18.018156887562906</v>
          </cell>
          <cell r="AC59">
            <v>2400</v>
          </cell>
        </row>
        <row r="60">
          <cell r="A60">
            <v>532331</v>
          </cell>
          <cell r="B60">
            <v>8</v>
          </cell>
          <cell r="C60">
            <v>53</v>
          </cell>
          <cell r="D60">
            <v>2331</v>
          </cell>
          <cell r="E60">
            <v>145</v>
          </cell>
          <cell r="F60" t="str">
            <v>MSTW LILAC SHIRT STRIPE SHEET SET TWIN</v>
          </cell>
          <cell r="G60">
            <v>11.019717125222304</v>
          </cell>
          <cell r="H60">
            <v>10.16</v>
          </cell>
          <cell r="I60">
            <v>12.99</v>
          </cell>
          <cell r="J60">
            <v>2109</v>
          </cell>
          <cell r="K60">
            <v>1</v>
          </cell>
          <cell r="L60">
            <v>47795</v>
          </cell>
          <cell r="M60">
            <v>46</v>
          </cell>
          <cell r="N60">
            <v>19517</v>
          </cell>
          <cell r="O60">
            <v>9.2541488857278331</v>
          </cell>
          <cell r="P60">
            <v>4</v>
          </cell>
          <cell r="Q60">
            <v>85709.759999999995</v>
          </cell>
          <cell r="R60">
            <v>198292.72</v>
          </cell>
          <cell r="S60">
            <v>253525.83000000002</v>
          </cell>
          <cell r="T60">
            <v>52510.881047961127</v>
          </cell>
          <cell r="U60">
            <v>533510.55144728511</v>
          </cell>
          <cell r="V60">
            <v>578655.05514472851</v>
          </cell>
          <cell r="W60">
            <v>1039.0217391304348</v>
          </cell>
          <cell r="X60">
            <v>45144.503697443404</v>
          </cell>
          <cell r="Y60">
            <v>7.8016260803514842E-2</v>
          </cell>
          <cell r="Z60">
            <v>0.2178598922247883</v>
          </cell>
          <cell r="AA60">
            <v>2.2824303746278178</v>
          </cell>
          <cell r="AB60">
            <v>18.784015064337275</v>
          </cell>
          <cell r="AC60">
            <v>870</v>
          </cell>
        </row>
        <row r="61">
          <cell r="A61">
            <v>532332</v>
          </cell>
          <cell r="B61">
            <v>8</v>
          </cell>
          <cell r="C61">
            <v>53</v>
          </cell>
          <cell r="D61">
            <v>2332</v>
          </cell>
          <cell r="E61">
            <v>145</v>
          </cell>
          <cell r="F61" t="str">
            <v>MSTW LILAC SHIRT STRIPE SHEET SET FULL</v>
          </cell>
          <cell r="G61">
            <v>20.093299955900282</v>
          </cell>
          <cell r="H61">
            <v>15.92</v>
          </cell>
          <cell r="I61">
            <v>21.99</v>
          </cell>
          <cell r="J61">
            <v>2109</v>
          </cell>
          <cell r="K61">
            <v>1</v>
          </cell>
          <cell r="L61">
            <v>38549</v>
          </cell>
          <cell r="M61">
            <v>46</v>
          </cell>
          <cell r="N61">
            <v>14486</v>
          </cell>
          <cell r="O61">
            <v>6.8686581318160265</v>
          </cell>
          <cell r="P61">
            <v>4</v>
          </cell>
          <cell r="Q61">
            <v>134301.12</v>
          </cell>
          <cell r="R61">
            <v>230617.12</v>
          </cell>
          <cell r="S61">
            <v>318547.13999999996</v>
          </cell>
          <cell r="T61">
            <v>42352.58821043736</v>
          </cell>
          <cell r="U61">
            <v>674253.20431016281</v>
          </cell>
          <cell r="V61">
            <v>851003.25882104377</v>
          </cell>
          <cell r="W61">
            <v>838.02173913043475</v>
          </cell>
          <cell r="X61">
            <v>176750.05451088096</v>
          </cell>
          <cell r="Y61">
            <v>0.20769609596530283</v>
          </cell>
          <cell r="Z61">
            <v>0.27603456116416547</v>
          </cell>
          <cell r="AA61">
            <v>2.6715143599187359</v>
          </cell>
          <cell r="AB61">
            <v>17.285947754805573</v>
          </cell>
          <cell r="AC61">
            <v>700</v>
          </cell>
        </row>
        <row r="62">
          <cell r="A62">
            <v>532333</v>
          </cell>
          <cell r="B62">
            <v>8</v>
          </cell>
          <cell r="C62">
            <v>53</v>
          </cell>
          <cell r="D62">
            <v>2333</v>
          </cell>
          <cell r="E62">
            <v>145</v>
          </cell>
          <cell r="F62" t="str">
            <v>MSTW LILAC SHIRT STRIPE SHEET SET QUEEN</v>
          </cell>
          <cell r="G62">
            <v>30.345388306757783</v>
          </cell>
          <cell r="H62">
            <v>21.8</v>
          </cell>
          <cell r="I62">
            <v>32.99</v>
          </cell>
          <cell r="J62">
            <v>2109</v>
          </cell>
          <cell r="K62">
            <v>1</v>
          </cell>
          <cell r="L62">
            <v>32925</v>
          </cell>
          <cell r="M62">
            <v>46</v>
          </cell>
          <cell r="N62">
            <v>13717</v>
          </cell>
          <cell r="O62">
            <v>6.5040303461356093</v>
          </cell>
          <cell r="P62">
            <v>4</v>
          </cell>
          <cell r="Q62">
            <v>183904.80000000002</v>
          </cell>
          <cell r="R62">
            <v>299030.60000000003</v>
          </cell>
          <cell r="S62">
            <v>452523.83</v>
          </cell>
          <cell r="T62">
            <v>36173.674202408627</v>
          </cell>
          <cell r="U62">
            <v>788586.09761250811</v>
          </cell>
          <cell r="V62">
            <v>1097704.1901542365</v>
          </cell>
          <cell r="W62">
            <v>715.76086956521738</v>
          </cell>
          <cell r="X62">
            <v>309118.0925417284</v>
          </cell>
          <cell r="Y62">
            <v>0.28160418381776858</v>
          </cell>
          <cell r="Z62">
            <v>0.33919369505910879</v>
          </cell>
          <cell r="AA62">
            <v>2.4257378670074381</v>
          </cell>
          <cell r="AB62">
            <v>19.16422171602126</v>
          </cell>
          <cell r="AC62">
            <v>600</v>
          </cell>
        </row>
        <row r="63">
          <cell r="A63">
            <v>532334</v>
          </cell>
          <cell r="B63">
            <v>8</v>
          </cell>
          <cell r="C63">
            <v>53</v>
          </cell>
          <cell r="D63">
            <v>2334</v>
          </cell>
          <cell r="E63">
            <v>145</v>
          </cell>
          <cell r="F63" t="str">
            <v>MSTW LILAC SHIRT STRIPE SHEET SET KING</v>
          </cell>
          <cell r="G63">
            <v>34.623414158908851</v>
          </cell>
          <cell r="H63">
            <v>27.57</v>
          </cell>
          <cell r="I63">
            <v>39.99</v>
          </cell>
          <cell r="J63">
            <v>2109</v>
          </cell>
          <cell r="K63">
            <v>1</v>
          </cell>
          <cell r="L63">
            <v>9238</v>
          </cell>
          <cell r="M63">
            <v>46</v>
          </cell>
          <cell r="N63">
            <v>6645</v>
          </cell>
          <cell r="O63">
            <v>3.1507823613086772</v>
          </cell>
          <cell r="P63">
            <v>4</v>
          </cell>
          <cell r="Q63">
            <v>232580.52</v>
          </cell>
          <cell r="R63">
            <v>183202.65</v>
          </cell>
          <cell r="S63">
            <v>265733.55</v>
          </cell>
          <cell r="T63">
            <v>10149.503486161</v>
          </cell>
          <cell r="U63">
            <v>279821.81111345877</v>
          </cell>
          <cell r="V63">
            <v>351410.46270864154</v>
          </cell>
          <cell r="W63">
            <v>200.82608695652175</v>
          </cell>
          <cell r="X63">
            <v>71588.651595182775</v>
          </cell>
          <cell r="Y63">
            <v>0.20371804255167483</v>
          </cell>
          <cell r="Z63">
            <v>0.3105776444111028</v>
          </cell>
          <cell r="AA63">
            <v>1.3224166188599127</v>
          </cell>
          <cell r="AB63">
            <v>33.088330807534099</v>
          </cell>
          <cell r="AC63">
            <v>170</v>
          </cell>
        </row>
        <row r="64">
          <cell r="A64" t="e">
            <v>#VALUE!</v>
          </cell>
          <cell r="F64" t="str">
            <v>LILAC SHIRT STRIPE OVERALL</v>
          </cell>
          <cell r="H64">
            <v>16.759736779177778</v>
          </cell>
          <cell r="I64">
            <v>23.734578313253014</v>
          </cell>
          <cell r="K64">
            <v>4</v>
          </cell>
          <cell r="L64">
            <v>128507</v>
          </cell>
          <cell r="N64">
            <v>54365</v>
          </cell>
          <cell r="O64">
            <v>25.777619724988149</v>
          </cell>
          <cell r="P64">
            <v>16</v>
          </cell>
          <cell r="Q64">
            <v>636496.20000000007</v>
          </cell>
          <cell r="R64">
            <v>911143.09</v>
          </cell>
          <cell r="S64">
            <v>1290330.3500000001</v>
          </cell>
          <cell r="T64">
            <v>141186.6469469681</v>
          </cell>
          <cell r="U64">
            <v>2276171.6644834145</v>
          </cell>
          <cell r="V64">
            <v>2878772.9668286508</v>
          </cell>
          <cell r="W64">
            <v>2793.630434782609</v>
          </cell>
          <cell r="X64">
            <v>602601.3023452356</v>
          </cell>
          <cell r="Y64">
            <v>0.20932574721551639</v>
          </cell>
          <cell r="Z64">
            <v>0.29386835704515524</v>
          </cell>
          <cell r="AA64">
            <v>2.2310356156690032</v>
          </cell>
          <cell r="AB64">
            <v>19.460340681830559</v>
          </cell>
          <cell r="AC64">
            <v>2320</v>
          </cell>
        </row>
        <row r="65">
          <cell r="A65">
            <v>533331</v>
          </cell>
          <cell r="B65">
            <v>8</v>
          </cell>
          <cell r="C65">
            <v>53</v>
          </cell>
          <cell r="D65">
            <v>3331</v>
          </cell>
          <cell r="E65">
            <v>145</v>
          </cell>
          <cell r="F65" t="str">
            <v>MSTW SAGE HOUNDSTOOTH SHEET SET TWIN</v>
          </cell>
          <cell r="G65">
            <v>11.031914657563474</v>
          </cell>
          <cell r="H65">
            <v>10.16</v>
          </cell>
          <cell r="I65">
            <v>12.99</v>
          </cell>
          <cell r="J65">
            <v>675</v>
          </cell>
          <cell r="K65">
            <v>1</v>
          </cell>
          <cell r="L65">
            <v>23435</v>
          </cell>
          <cell r="M65">
            <v>43</v>
          </cell>
          <cell r="N65">
            <v>12263</v>
          </cell>
          <cell r="O65">
            <v>18.167407407407406</v>
          </cell>
          <cell r="P65">
            <v>4</v>
          </cell>
          <cell r="Q65">
            <v>27432</v>
          </cell>
          <cell r="R65">
            <v>124592.08</v>
          </cell>
          <cell r="S65">
            <v>159296.37</v>
          </cell>
          <cell r="T65">
            <v>27543.629833086841</v>
          </cell>
          <cell r="U65">
            <v>279843.2791041623</v>
          </cell>
          <cell r="V65">
            <v>303858.97367813333</v>
          </cell>
          <cell r="W65">
            <v>545</v>
          </cell>
          <cell r="X65">
            <v>24015.694573971035</v>
          </cell>
          <cell r="Y65">
            <v>7.9035660139529007E-2</v>
          </cell>
          <cell r="Z65">
            <v>0.2178598922247883</v>
          </cell>
          <cell r="AA65">
            <v>1.907507206084692</v>
          </cell>
          <cell r="AB65">
            <v>22.500917431192661</v>
          </cell>
          <cell r="AC65">
            <v>460</v>
          </cell>
        </row>
        <row r="66">
          <cell r="A66">
            <v>533332</v>
          </cell>
          <cell r="B66">
            <v>8</v>
          </cell>
          <cell r="C66">
            <v>53</v>
          </cell>
          <cell r="D66">
            <v>3332</v>
          </cell>
          <cell r="E66">
            <v>145</v>
          </cell>
          <cell r="F66" t="str">
            <v>MSTW SAGE HOUNDSTOOTH SHEET SET FULL</v>
          </cell>
          <cell r="G66">
            <v>20.156981269868545</v>
          </cell>
          <cell r="H66">
            <v>15.92</v>
          </cell>
          <cell r="I66">
            <v>21.99</v>
          </cell>
          <cell r="J66">
            <v>675</v>
          </cell>
          <cell r="K66">
            <v>1</v>
          </cell>
          <cell r="L66">
            <v>23278</v>
          </cell>
          <cell r="M66">
            <v>43</v>
          </cell>
          <cell r="N66">
            <v>8875</v>
          </cell>
          <cell r="O66">
            <v>13.148148148148149</v>
          </cell>
          <cell r="P66">
            <v>4</v>
          </cell>
          <cell r="Q66">
            <v>42984</v>
          </cell>
          <cell r="R66">
            <v>141290</v>
          </cell>
          <cell r="S66">
            <v>195161.25</v>
          </cell>
          <cell r="T66">
            <v>27359.104555348644</v>
          </cell>
          <cell r="U66">
            <v>435556.94452115044</v>
          </cell>
          <cell r="V66">
            <v>551476.95808253787</v>
          </cell>
          <cell r="W66">
            <v>541.34883720930236</v>
          </cell>
          <cell r="X66">
            <v>115920.01356138743</v>
          </cell>
          <cell r="Y66">
            <v>0.21019919665263337</v>
          </cell>
          <cell r="Z66">
            <v>0.27603456116416547</v>
          </cell>
          <cell r="AA66">
            <v>2.8257502864043853</v>
          </cell>
          <cell r="AB66">
            <v>16.394234899905488</v>
          </cell>
          <cell r="AC66">
            <v>450</v>
          </cell>
        </row>
        <row r="67">
          <cell r="A67">
            <v>533333</v>
          </cell>
          <cell r="B67">
            <v>8</v>
          </cell>
          <cell r="C67">
            <v>53</v>
          </cell>
          <cell r="D67">
            <v>3333</v>
          </cell>
          <cell r="E67">
            <v>145</v>
          </cell>
          <cell r="F67" t="str">
            <v>MSTW SAGE HOUNDSTOOTH SHEET SET QUEEN</v>
          </cell>
          <cell r="G67">
            <v>30.442190192768944</v>
          </cell>
          <cell r="H67">
            <v>21.8</v>
          </cell>
          <cell r="I67">
            <v>32.99</v>
          </cell>
          <cell r="J67">
            <v>675</v>
          </cell>
          <cell r="K67">
            <v>1</v>
          </cell>
          <cell r="L67">
            <v>22514</v>
          </cell>
          <cell r="M67">
            <v>43</v>
          </cell>
          <cell r="N67">
            <v>6532</v>
          </cell>
          <cell r="O67">
            <v>9.6770370370370369</v>
          </cell>
          <cell r="P67">
            <v>4</v>
          </cell>
          <cell r="Q67">
            <v>58860</v>
          </cell>
          <cell r="R67">
            <v>142397.6</v>
          </cell>
          <cell r="S67">
            <v>215490.68000000002</v>
          </cell>
          <cell r="T67">
            <v>26461.159891705447</v>
          </cell>
          <cell r="U67">
            <v>576853.28563917882</v>
          </cell>
          <cell r="V67">
            <v>805535.66214456654</v>
          </cell>
          <cell r="W67">
            <v>523.58139534883719</v>
          </cell>
          <cell r="X67">
            <v>228682.37650538771</v>
          </cell>
          <cell r="Y67">
            <v>0.28388858153910873</v>
          </cell>
          <cell r="Z67">
            <v>0.33919369505910879</v>
          </cell>
          <cell r="AA67">
            <v>3.7381461794290427</v>
          </cell>
          <cell r="AB67">
            <v>12.475615172781382</v>
          </cell>
          <cell r="AC67">
            <v>440</v>
          </cell>
        </row>
        <row r="68">
          <cell r="A68">
            <v>533334</v>
          </cell>
          <cell r="B68">
            <v>8</v>
          </cell>
          <cell r="C68">
            <v>53</v>
          </cell>
          <cell r="D68">
            <v>3334</v>
          </cell>
          <cell r="E68">
            <v>145</v>
          </cell>
          <cell r="F68" t="str">
            <v>MSTW SAGE HOUNDSTOOTH SHEET SET KING</v>
          </cell>
          <cell r="G68">
            <v>37.409805645534476</v>
          </cell>
          <cell r="H68">
            <v>27.57</v>
          </cell>
          <cell r="I68">
            <v>39.99</v>
          </cell>
          <cell r="J68">
            <v>675</v>
          </cell>
          <cell r="K68">
            <v>1</v>
          </cell>
          <cell r="L68">
            <v>6483</v>
          </cell>
          <cell r="M68">
            <v>43</v>
          </cell>
          <cell r="N68">
            <v>3531</v>
          </cell>
          <cell r="O68">
            <v>5.2311111111111108</v>
          </cell>
          <cell r="P68">
            <v>4</v>
          </cell>
          <cell r="Q68">
            <v>74439</v>
          </cell>
          <cell r="R68">
            <v>97349.67</v>
          </cell>
          <cell r="S68">
            <v>141204.69</v>
          </cell>
          <cell r="T68">
            <v>7619.6011183231058</v>
          </cell>
          <cell r="U68">
            <v>210072.40283216804</v>
          </cell>
          <cell r="V68">
            <v>285047.79693296453</v>
          </cell>
          <cell r="W68">
            <v>150.76744186046511</v>
          </cell>
          <cell r="X68">
            <v>74975.39410079649</v>
          </cell>
          <cell r="Y68">
            <v>0.26302744630027314</v>
          </cell>
          <cell r="Z68">
            <v>0.3105776444111028</v>
          </cell>
          <cell r="AA68">
            <v>2.0186850517002268</v>
          </cell>
          <cell r="AB68">
            <v>23.420175844516429</v>
          </cell>
          <cell r="AC68">
            <v>130</v>
          </cell>
        </row>
        <row r="69">
          <cell r="F69" t="str">
            <v>SAGE HOUNDSTOOTH OVERALL</v>
          </cell>
          <cell r="H69">
            <v>16.205549501618538</v>
          </cell>
          <cell r="I69">
            <v>22.792634530944522</v>
          </cell>
          <cell r="K69">
            <v>4</v>
          </cell>
          <cell r="L69">
            <v>75710</v>
          </cell>
          <cell r="N69">
            <v>31201</v>
          </cell>
          <cell r="O69">
            <v>46.223703703703706</v>
          </cell>
          <cell r="P69">
            <v>16</v>
          </cell>
          <cell r="Q69">
            <v>203715</v>
          </cell>
          <cell r="R69">
            <v>505629.35000000003</v>
          </cell>
          <cell r="S69">
            <v>711152.99</v>
          </cell>
          <cell r="T69">
            <v>88983.495398464031</v>
          </cell>
          <cell r="U69">
            <v>1502325.9120966597</v>
          </cell>
          <cell r="V69">
            <v>1945919.3908382023</v>
          </cell>
          <cell r="W69">
            <v>1760.6976744186049</v>
          </cell>
          <cell r="X69">
            <v>443593.47874154267</v>
          </cell>
          <cell r="Y69">
            <v>0.22796087074833318</v>
          </cell>
          <cell r="Z69">
            <v>0.28900059887254359</v>
          </cell>
          <cell r="AA69">
            <v>2.7362879973804262</v>
          </cell>
          <cell r="AB69">
            <v>17.720816272619203</v>
          </cell>
          <cell r="AC69">
            <v>1460</v>
          </cell>
        </row>
        <row r="70">
          <cell r="A70">
            <v>531831</v>
          </cell>
          <cell r="B70">
            <v>8</v>
          </cell>
          <cell r="C70">
            <v>53</v>
          </cell>
          <cell r="D70">
            <v>1831</v>
          </cell>
          <cell r="E70">
            <v>145</v>
          </cell>
          <cell r="F70" t="str">
            <v>MSTW NAVY/WHITE SHEET SET TWIN</v>
          </cell>
          <cell r="G70">
            <v>11.044504674089907</v>
          </cell>
          <cell r="H70">
            <v>10.16</v>
          </cell>
          <cell r="I70">
            <v>12.99</v>
          </cell>
          <cell r="J70">
            <v>675</v>
          </cell>
          <cell r="K70">
            <v>1</v>
          </cell>
          <cell r="L70">
            <v>31343</v>
          </cell>
          <cell r="M70">
            <v>43</v>
          </cell>
          <cell r="N70">
            <v>17699</v>
          </cell>
          <cell r="O70">
            <v>26.220740740740741</v>
          </cell>
          <cell r="P70">
            <v>4</v>
          </cell>
          <cell r="Q70">
            <v>27432</v>
          </cell>
          <cell r="R70">
            <v>179821.84</v>
          </cell>
          <cell r="S70">
            <v>229910.01</v>
          </cell>
          <cell r="T70">
            <v>36838.062293938165</v>
          </cell>
          <cell r="U70">
            <v>374274.71290641173</v>
          </cell>
          <cell r="V70">
            <v>406858.15118981525</v>
          </cell>
          <cell r="W70">
            <v>728.90697674418607</v>
          </cell>
          <cell r="X70">
            <v>32583.43828340352</v>
          </cell>
          <cell r="Y70">
            <v>8.0085499548470565E-2</v>
          </cell>
          <cell r="Z70">
            <v>0.2178598922247883</v>
          </cell>
          <cell r="AA70">
            <v>1.7696408746614174</v>
          </cell>
          <cell r="AB70">
            <v>24.281562071275882</v>
          </cell>
          <cell r="AC70">
            <v>610</v>
          </cell>
        </row>
        <row r="71">
          <cell r="A71">
            <v>531832</v>
          </cell>
          <cell r="B71">
            <v>8</v>
          </cell>
          <cell r="C71">
            <v>53</v>
          </cell>
          <cell r="D71">
            <v>1832</v>
          </cell>
          <cell r="E71">
            <v>145</v>
          </cell>
          <cell r="F71" t="str">
            <v>MSTW NAVY/WHITE SHEET SET FULL</v>
          </cell>
          <cell r="G71">
            <v>19.994786977029566</v>
          </cell>
          <cell r="H71">
            <v>15.92</v>
          </cell>
          <cell r="I71">
            <v>21.99</v>
          </cell>
          <cell r="J71">
            <v>675</v>
          </cell>
          <cell r="K71">
            <v>1</v>
          </cell>
          <cell r="L71">
            <v>26077</v>
          </cell>
          <cell r="M71">
            <v>43</v>
          </cell>
          <cell r="N71">
            <v>14547</v>
          </cell>
          <cell r="O71">
            <v>21.551111111111112</v>
          </cell>
          <cell r="P71">
            <v>4</v>
          </cell>
          <cell r="Q71">
            <v>42984</v>
          </cell>
          <cell r="R71">
            <v>231588.24</v>
          </cell>
          <cell r="S71">
            <v>319888.52999999997</v>
          </cell>
          <cell r="T71">
            <v>30648.825908146173</v>
          </cell>
          <cell r="U71">
            <v>487929.30845768709</v>
          </cell>
          <cell r="V71">
            <v>612816.74512944743</v>
          </cell>
          <cell r="W71">
            <v>606.44186046511629</v>
          </cell>
          <cell r="X71">
            <v>124887.43667176034</v>
          </cell>
          <cell r="Y71">
            <v>0.20379246759221623</v>
          </cell>
          <cell r="Z71">
            <v>0.27603456116416547</v>
          </cell>
          <cell r="AA71">
            <v>1.9157196574989652</v>
          </cell>
          <cell r="AB71">
            <v>23.98746021398167</v>
          </cell>
          <cell r="AC71">
            <v>510</v>
          </cell>
        </row>
        <row r="72">
          <cell r="A72">
            <v>531833</v>
          </cell>
          <cell r="B72">
            <v>8</v>
          </cell>
          <cell r="C72">
            <v>53</v>
          </cell>
          <cell r="D72">
            <v>1833</v>
          </cell>
          <cell r="E72">
            <v>145</v>
          </cell>
          <cell r="F72" t="str">
            <v>MSTW NAVY/WHITE SHEET SET QUEEN</v>
          </cell>
          <cell r="G72">
            <v>30.40397360379113</v>
          </cell>
          <cell r="H72">
            <v>21.8</v>
          </cell>
          <cell r="I72">
            <v>32.99</v>
          </cell>
          <cell r="J72">
            <v>675</v>
          </cell>
          <cell r="K72">
            <v>1</v>
          </cell>
          <cell r="L72">
            <v>22579</v>
          </cell>
          <cell r="M72">
            <v>43</v>
          </cell>
          <cell r="N72">
            <v>14250</v>
          </cell>
          <cell r="O72">
            <v>21.111111111111111</v>
          </cell>
          <cell r="P72">
            <v>4</v>
          </cell>
          <cell r="Q72">
            <v>58860</v>
          </cell>
          <cell r="R72">
            <v>310650</v>
          </cell>
          <cell r="S72">
            <v>470107.5</v>
          </cell>
          <cell r="T72">
            <v>26537.555707329539</v>
          </cell>
          <cell r="U72">
            <v>578518.71441978391</v>
          </cell>
          <cell r="V72">
            <v>806847.1432347839</v>
          </cell>
          <cell r="W72">
            <v>525.09302325581393</v>
          </cell>
          <cell r="X72">
            <v>228328.42881499999</v>
          </cell>
          <cell r="Y72">
            <v>0.28298845788756649</v>
          </cell>
          <cell r="Z72">
            <v>0.33919369505910879</v>
          </cell>
          <cell r="AA72">
            <v>1.7163034906585917</v>
          </cell>
          <cell r="AB72">
            <v>27.138048629257277</v>
          </cell>
          <cell r="AC72">
            <v>440</v>
          </cell>
        </row>
        <row r="73">
          <cell r="A73">
            <v>531834</v>
          </cell>
          <cell r="B73">
            <v>8</v>
          </cell>
          <cell r="C73">
            <v>53</v>
          </cell>
          <cell r="D73">
            <v>1834</v>
          </cell>
          <cell r="E73">
            <v>145</v>
          </cell>
          <cell r="F73" t="str">
            <v>MSTW NAVY/WHITE SHEET SET KING</v>
          </cell>
          <cell r="G73">
            <v>37.290977198697071</v>
          </cell>
          <cell r="H73">
            <v>27.57</v>
          </cell>
          <cell r="I73">
            <v>39.99</v>
          </cell>
          <cell r="J73">
            <v>675</v>
          </cell>
          <cell r="K73">
            <v>1</v>
          </cell>
          <cell r="L73">
            <v>6140</v>
          </cell>
          <cell r="M73">
            <v>43</v>
          </cell>
          <cell r="N73">
            <v>5722</v>
          </cell>
          <cell r="O73">
            <v>8.4770370370370376</v>
          </cell>
          <cell r="P73">
            <v>4</v>
          </cell>
          <cell r="Q73">
            <v>74439</v>
          </cell>
          <cell r="R73">
            <v>157755.54</v>
          </cell>
          <cell r="S73">
            <v>228822.78</v>
          </cell>
          <cell r="T73">
            <v>7216.4662758759632</v>
          </cell>
          <cell r="U73">
            <v>198957.9752259003</v>
          </cell>
          <cell r="V73">
            <v>269109.07934885693</v>
          </cell>
          <cell r="W73">
            <v>142.7906976744186</v>
          </cell>
          <cell r="X73">
            <v>70151.104122956633</v>
          </cell>
          <cell r="Y73">
            <v>0.26067906847548955</v>
          </cell>
          <cell r="Z73">
            <v>0.3105776444111028</v>
          </cell>
          <cell r="AA73">
            <v>1.1760589542215025</v>
          </cell>
          <cell r="AB73">
            <v>40.072638436482087</v>
          </cell>
          <cell r="AC73">
            <v>120</v>
          </cell>
        </row>
        <row r="74">
          <cell r="F74" t="str">
            <v>NAVY/WHITE OVERALL</v>
          </cell>
          <cell r="H74">
            <v>16.848895400053621</v>
          </cell>
          <cell r="I74">
            <v>23.913761921176608</v>
          </cell>
          <cell r="K74">
            <v>4</v>
          </cell>
          <cell r="L74">
            <v>86139</v>
          </cell>
          <cell r="N74">
            <v>52218</v>
          </cell>
          <cell r="O74">
            <v>77.36</v>
          </cell>
          <cell r="P74">
            <v>16</v>
          </cell>
          <cell r="Q74">
            <v>203715</v>
          </cell>
          <cell r="R74">
            <v>879815.62</v>
          </cell>
          <cell r="S74">
            <v>1248728.82</v>
          </cell>
          <cell r="T74">
            <v>101240.91018528985</v>
          </cell>
          <cell r="U74">
            <v>1639680.7110097832</v>
          </cell>
          <cell r="V74">
            <v>2095631.1189029035</v>
          </cell>
          <cell r="W74">
            <v>2003.2325581395351</v>
          </cell>
          <cell r="X74">
            <v>455950.40789312049</v>
          </cell>
          <cell r="Y74">
            <v>0.21757188265643701</v>
          </cell>
          <cell r="Z74">
            <v>0.29543099677958906</v>
          </cell>
          <cell r="AA74">
            <v>1.678211542280976</v>
          </cell>
          <cell r="AB74">
            <v>26.066868665761152</v>
          </cell>
          <cell r="AC74">
            <v>1670</v>
          </cell>
        </row>
        <row r="75">
          <cell r="A75">
            <v>533001</v>
          </cell>
          <cell r="B75">
            <v>8</v>
          </cell>
          <cell r="C75">
            <v>53</v>
          </cell>
          <cell r="D75">
            <v>3001</v>
          </cell>
          <cell r="E75">
            <v>145</v>
          </cell>
          <cell r="F75" t="str">
            <v>MSTW MINI DAISY SHEET SET TWIN</v>
          </cell>
          <cell r="G75">
            <v>11.051665001961974</v>
          </cell>
          <cell r="H75">
            <v>10.16</v>
          </cell>
          <cell r="I75">
            <v>12.99</v>
          </cell>
          <cell r="J75">
            <v>2109</v>
          </cell>
          <cell r="K75">
            <v>1</v>
          </cell>
          <cell r="L75">
            <v>56066</v>
          </cell>
          <cell r="M75">
            <v>46</v>
          </cell>
          <cell r="N75">
            <v>20908</v>
          </cell>
          <cell r="O75">
            <v>9.9137031768610715</v>
          </cell>
          <cell r="P75">
            <v>4</v>
          </cell>
          <cell r="Q75">
            <v>85709.759999999995</v>
          </cell>
          <cell r="R75">
            <v>212425.28</v>
          </cell>
          <cell r="S75">
            <v>271594.92</v>
          </cell>
          <cell r="T75">
            <v>61597.971688147059</v>
          </cell>
          <cell r="U75">
            <v>625835.39235157415</v>
          </cell>
          <cell r="V75">
            <v>680760.14789773931</v>
          </cell>
          <cell r="W75">
            <v>1218.8260869565217</v>
          </cell>
          <cell r="X75">
            <v>54924.755546165165</v>
          </cell>
          <cell r="Y75">
            <v>8.0681508334144891E-2</v>
          </cell>
          <cell r="Z75">
            <v>0.2178598922247883</v>
          </cell>
          <cell r="AA75">
            <v>2.5065275443949369</v>
          </cell>
          <cell r="AB75">
            <v>17.154211108336604</v>
          </cell>
          <cell r="AC75">
            <v>1020</v>
          </cell>
        </row>
        <row r="76">
          <cell r="A76">
            <v>533002</v>
          </cell>
          <cell r="B76">
            <v>8</v>
          </cell>
          <cell r="C76">
            <v>53</v>
          </cell>
          <cell r="D76">
            <v>3002</v>
          </cell>
          <cell r="E76">
            <v>145</v>
          </cell>
          <cell r="F76" t="str">
            <v>MSTW MINI DAISY SHEET SET FULL</v>
          </cell>
          <cell r="G76">
            <v>20.116644377379334</v>
          </cell>
          <cell r="H76">
            <v>15.92</v>
          </cell>
          <cell r="I76">
            <v>21.99</v>
          </cell>
          <cell r="J76">
            <v>2109</v>
          </cell>
          <cell r="K76">
            <v>1</v>
          </cell>
          <cell r="L76">
            <v>50697</v>
          </cell>
          <cell r="M76">
            <v>46</v>
          </cell>
          <cell r="N76">
            <v>14816</v>
          </cell>
          <cell r="O76">
            <v>7.0251303935514464</v>
          </cell>
          <cell r="P76">
            <v>4</v>
          </cell>
          <cell r="Q76">
            <v>134301.12</v>
          </cell>
          <cell r="R76">
            <v>235870.72</v>
          </cell>
          <cell r="S76">
            <v>325803.83999999997</v>
          </cell>
          <cell r="T76">
            <v>55699.218254806685</v>
          </cell>
          <cell r="U76">
            <v>886731.55461652239</v>
          </cell>
          <cell r="V76">
            <v>1120481.3657299813</v>
          </cell>
          <cell r="W76">
            <v>1102.108695652174</v>
          </cell>
          <cell r="X76">
            <v>233749.81111345894</v>
          </cell>
          <cell r="Y76">
            <v>0.20861552745339365</v>
          </cell>
          <cell r="Z76">
            <v>0.27603456116416547</v>
          </cell>
          <cell r="AA76">
            <v>3.4391287890590285</v>
          </cell>
          <cell r="AB76">
            <v>13.443320117561196</v>
          </cell>
          <cell r="AC76">
            <v>920</v>
          </cell>
        </row>
        <row r="77">
          <cell r="A77">
            <v>533003</v>
          </cell>
          <cell r="B77">
            <v>8</v>
          </cell>
          <cell r="C77">
            <v>53</v>
          </cell>
          <cell r="D77">
            <v>3003</v>
          </cell>
          <cell r="E77">
            <v>145</v>
          </cell>
          <cell r="F77" t="str">
            <v>MSTW MINI DAISY SHEET SET QUEEN</v>
          </cell>
          <cell r="G77">
            <v>30.38701227560718</v>
          </cell>
          <cell r="H77">
            <v>21.8</v>
          </cell>
          <cell r="I77">
            <v>32.99</v>
          </cell>
          <cell r="J77">
            <v>2109</v>
          </cell>
          <cell r="K77">
            <v>1</v>
          </cell>
          <cell r="L77">
            <v>45456</v>
          </cell>
          <cell r="M77">
            <v>46</v>
          </cell>
          <cell r="N77">
            <v>14660</v>
          </cell>
          <cell r="O77">
            <v>6.9511616880037934</v>
          </cell>
          <cell r="P77">
            <v>4</v>
          </cell>
          <cell r="Q77">
            <v>183904.80000000002</v>
          </cell>
          <cell r="R77">
            <v>319588</v>
          </cell>
          <cell r="S77">
            <v>483633.4</v>
          </cell>
          <cell r="T77">
            <v>49941.09444327066</v>
          </cell>
          <cell r="U77">
            <v>1088715.8588633004</v>
          </cell>
          <cell r="V77">
            <v>1517560.649904923</v>
          </cell>
          <cell r="W77">
            <v>988.17391304347825</v>
          </cell>
          <cell r="X77">
            <v>428844.79104162264</v>
          </cell>
          <cell r="Y77">
            <v>0.28258823861075355</v>
          </cell>
          <cell r="Z77">
            <v>0.33919369505910879</v>
          </cell>
          <cell r="AA77">
            <v>3.1378326019355218</v>
          </cell>
          <cell r="AB77">
            <v>14.835445265751495</v>
          </cell>
          <cell r="AC77">
            <v>820</v>
          </cell>
        </row>
        <row r="78">
          <cell r="A78">
            <v>533004</v>
          </cell>
          <cell r="B78">
            <v>8</v>
          </cell>
          <cell r="C78">
            <v>53</v>
          </cell>
          <cell r="D78">
            <v>3004</v>
          </cell>
          <cell r="E78">
            <v>145</v>
          </cell>
          <cell r="F78" t="str">
            <v>MSTW MINI DAISY SHEET SET KING</v>
          </cell>
          <cell r="G78">
            <v>37.402393521295743</v>
          </cell>
          <cell r="H78">
            <v>27.57</v>
          </cell>
          <cell r="I78">
            <v>39.99</v>
          </cell>
          <cell r="J78">
            <v>2109</v>
          </cell>
          <cell r="K78">
            <v>1</v>
          </cell>
          <cell r="L78">
            <v>11669</v>
          </cell>
          <cell r="M78">
            <v>46</v>
          </cell>
          <cell r="N78">
            <v>6340</v>
          </cell>
          <cell r="O78">
            <v>3.0061640587956378</v>
          </cell>
          <cell r="P78">
            <v>4</v>
          </cell>
          <cell r="Q78">
            <v>232580.52</v>
          </cell>
          <cell r="R78">
            <v>174793.8</v>
          </cell>
          <cell r="S78">
            <v>253536.6</v>
          </cell>
          <cell r="T78">
            <v>12820.367631523348</v>
          </cell>
          <cell r="U78">
            <v>353457.53560109873</v>
          </cell>
          <cell r="V78">
            <v>479512.43524191849</v>
          </cell>
          <cell r="W78">
            <v>253.67391304347825</v>
          </cell>
          <cell r="X78">
            <v>126054.89964081976</v>
          </cell>
          <cell r="Y78">
            <v>0.26288139863823112</v>
          </cell>
          <cell r="Z78">
            <v>0.3105776444111028</v>
          </cell>
          <cell r="AA78">
            <v>1.8912947292103723</v>
          </cell>
          <cell r="AB78">
            <v>24.992715742565775</v>
          </cell>
          <cell r="AC78">
            <v>220</v>
          </cell>
        </row>
        <row r="79">
          <cell r="F79" t="str">
            <v>MINI DAISY OVERALL</v>
          </cell>
          <cell r="H79">
            <v>16.618676397997323</v>
          </cell>
          <cell r="I79">
            <v>23.527409209505681</v>
          </cell>
          <cell r="K79">
            <v>4</v>
          </cell>
          <cell r="L79">
            <v>163888</v>
          </cell>
          <cell r="N79">
            <v>56724</v>
          </cell>
          <cell r="O79">
            <v>26.89615931721195</v>
          </cell>
          <cell r="P79">
            <v>16</v>
          </cell>
          <cell r="Q79">
            <v>636496.20000000007</v>
          </cell>
          <cell r="R79">
            <v>942677.8</v>
          </cell>
          <cell r="S79">
            <v>1334568.7600000002</v>
          </cell>
          <cell r="T79">
            <v>180058.65201774775</v>
          </cell>
          <cell r="U79">
            <v>2954740.3414324955</v>
          </cell>
          <cell r="V79">
            <v>3798314.5987745621</v>
          </cell>
          <cell r="W79">
            <v>3562.782608695652</v>
          </cell>
          <cell r="X79">
            <v>843574.2573420665</v>
          </cell>
          <cell r="Y79">
            <v>0.22209172921438003</v>
          </cell>
          <cell r="Z79">
            <v>0.29364613629948899</v>
          </cell>
          <cell r="AA79">
            <v>2.84609883927941</v>
          </cell>
          <cell r="AB79">
            <v>15.921263301767061</v>
          </cell>
          <cell r="AC79">
            <v>2960</v>
          </cell>
        </row>
        <row r="80">
          <cell r="A80">
            <v>533111</v>
          </cell>
          <cell r="B80">
            <v>8</v>
          </cell>
          <cell r="C80">
            <v>53</v>
          </cell>
          <cell r="D80">
            <v>3111</v>
          </cell>
          <cell r="E80">
            <v>145</v>
          </cell>
          <cell r="F80" t="str">
            <v>MSTW GRAY SHEET SET TWIN</v>
          </cell>
          <cell r="G80">
            <v>11.031845238095238</v>
          </cell>
          <cell r="H80">
            <v>10.16</v>
          </cell>
          <cell r="I80">
            <v>12.99</v>
          </cell>
          <cell r="J80">
            <v>2109</v>
          </cell>
          <cell r="K80">
            <v>1</v>
          </cell>
          <cell r="L80">
            <v>19824</v>
          </cell>
          <cell r="M80">
            <v>46</v>
          </cell>
          <cell r="N80">
            <v>16736</v>
          </cell>
          <cell r="O80">
            <v>7.9355144618302509</v>
          </cell>
          <cell r="P80">
            <v>4</v>
          </cell>
          <cell r="Q80">
            <v>85709.759999999995</v>
          </cell>
          <cell r="R80">
            <v>170037.76000000001</v>
          </cell>
          <cell r="S80">
            <v>217400.64</v>
          </cell>
          <cell r="T80">
            <v>21780.012676949085</v>
          </cell>
          <cell r="U80">
            <v>221284.92879780271</v>
          </cell>
          <cell r="V80">
            <v>240273.72913585469</v>
          </cell>
          <cell r="W80">
            <v>430.95652173913044</v>
          </cell>
          <cell r="X80">
            <v>18988.80033805198</v>
          </cell>
          <cell r="Y80">
            <v>7.9029864839344974E-2</v>
          </cell>
          <cell r="Z80">
            <v>0.2178598922247883</v>
          </cell>
          <cell r="AA80">
            <v>1.1052116918140382</v>
          </cell>
          <cell r="AB80">
            <v>38.834543987086363</v>
          </cell>
          <cell r="AC80">
            <v>360</v>
          </cell>
        </row>
        <row r="81">
          <cell r="A81">
            <v>533112</v>
          </cell>
          <cell r="B81">
            <v>8</v>
          </cell>
          <cell r="C81">
            <v>53</v>
          </cell>
          <cell r="D81">
            <v>3112</v>
          </cell>
          <cell r="E81">
            <v>145</v>
          </cell>
          <cell r="F81" t="str">
            <v>MSTW GRAY SHEET SET FULL</v>
          </cell>
          <cell r="G81">
            <v>20.094863917335548</v>
          </cell>
          <cell r="H81">
            <v>15.92</v>
          </cell>
          <cell r="I81">
            <v>21.99</v>
          </cell>
          <cell r="J81">
            <v>2109</v>
          </cell>
          <cell r="K81">
            <v>1</v>
          </cell>
          <cell r="L81">
            <v>21678</v>
          </cell>
          <cell r="M81">
            <v>46</v>
          </cell>
          <cell r="N81">
            <v>13299</v>
          </cell>
          <cell r="O81">
            <v>6.3058321479374113</v>
          </cell>
          <cell r="P81">
            <v>4</v>
          </cell>
          <cell r="Q81">
            <v>134301.12</v>
          </cell>
          <cell r="R81">
            <v>211720.08</v>
          </cell>
          <cell r="S81">
            <v>292445.00999999995</v>
          </cell>
          <cell r="T81">
            <v>23816.9448552715</v>
          </cell>
          <cell r="U81">
            <v>379165.76209592225</v>
          </cell>
          <cell r="V81">
            <v>478598.26579336578</v>
          </cell>
          <cell r="W81">
            <v>471.26086956521738</v>
          </cell>
          <cell r="X81">
            <v>99432.503697443521</v>
          </cell>
          <cell r="Y81">
            <v>0.20775776011769626</v>
          </cell>
          <cell r="Z81">
            <v>0.27603456116416547</v>
          </cell>
          <cell r="AA81">
            <v>1.6365410570464713</v>
          </cell>
          <cell r="AB81">
            <v>28.220038748962082</v>
          </cell>
          <cell r="AC81">
            <v>400</v>
          </cell>
        </row>
        <row r="82">
          <cell r="A82">
            <v>533113</v>
          </cell>
          <cell r="B82">
            <v>8</v>
          </cell>
          <cell r="C82">
            <v>53</v>
          </cell>
          <cell r="D82">
            <v>3113</v>
          </cell>
          <cell r="E82">
            <v>145</v>
          </cell>
          <cell r="F82" t="str">
            <v>MSTW GRAY SHEET SET QUEEN</v>
          </cell>
          <cell r="G82">
            <v>30.387075766237192</v>
          </cell>
          <cell r="H82">
            <v>21.8</v>
          </cell>
          <cell r="I82">
            <v>32.99</v>
          </cell>
          <cell r="J82">
            <v>2109</v>
          </cell>
          <cell r="K82">
            <v>1</v>
          </cell>
          <cell r="L82">
            <v>22741</v>
          </cell>
          <cell r="M82">
            <v>46</v>
          </cell>
          <cell r="N82">
            <v>13268</v>
          </cell>
          <cell r="O82">
            <v>6.2911332385016596</v>
          </cell>
          <cell r="P82">
            <v>4</v>
          </cell>
          <cell r="Q82">
            <v>183904.80000000002</v>
          </cell>
          <cell r="R82">
            <v>289242.40000000002</v>
          </cell>
          <cell r="S82">
            <v>437711.32</v>
          </cell>
          <cell r="T82">
            <v>24984.829917599833</v>
          </cell>
          <cell r="U82">
            <v>544669.29220367642</v>
          </cell>
          <cell r="V82">
            <v>759215.91971265583</v>
          </cell>
          <cell r="W82">
            <v>494.36956521739131</v>
          </cell>
          <cell r="X82">
            <v>214546.62750897941</v>
          </cell>
          <cell r="Y82">
            <v>0.28258973756791073</v>
          </cell>
          <cell r="Z82">
            <v>0.33919369505910879</v>
          </cell>
          <cell r="AA82">
            <v>1.7345128741761942</v>
          </cell>
          <cell r="AB82">
            <v>26.838221714084693</v>
          </cell>
          <cell r="AC82">
            <v>410</v>
          </cell>
        </row>
        <row r="83">
          <cell r="A83">
            <v>533114</v>
          </cell>
          <cell r="B83">
            <v>8</v>
          </cell>
          <cell r="C83">
            <v>53</v>
          </cell>
          <cell r="D83">
            <v>3114</v>
          </cell>
          <cell r="E83">
            <v>145</v>
          </cell>
          <cell r="F83" t="str">
            <v>MSTW GRAY SHEET SET KING</v>
          </cell>
          <cell r="G83">
            <v>37.120926899187765</v>
          </cell>
          <cell r="H83">
            <v>27.57</v>
          </cell>
          <cell r="I83">
            <v>39.99</v>
          </cell>
          <cell r="J83">
            <v>2109</v>
          </cell>
          <cell r="K83">
            <v>1</v>
          </cell>
          <cell r="L83">
            <v>6279</v>
          </cell>
          <cell r="M83">
            <v>46</v>
          </cell>
          <cell r="N83">
            <v>5688</v>
          </cell>
          <cell r="O83">
            <v>2.6970128022759603</v>
          </cell>
          <cell r="P83">
            <v>4</v>
          </cell>
          <cell r="Q83">
            <v>232580.52</v>
          </cell>
          <cell r="R83">
            <v>156818.16</v>
          </cell>
          <cell r="S83">
            <v>227463.12000000002</v>
          </cell>
          <cell r="T83">
            <v>6898.5421508556947</v>
          </cell>
          <cell r="U83">
            <v>190192.8070990915</v>
          </cell>
          <cell r="V83">
            <v>256080.27889287978</v>
          </cell>
          <cell r="W83">
            <v>136.5</v>
          </cell>
          <cell r="X83">
            <v>65887.471793788282</v>
          </cell>
          <cell r="Y83">
            <v>0.25729225256486654</v>
          </cell>
          <cell r="Z83">
            <v>0.3105776444111028</v>
          </cell>
          <cell r="AA83">
            <v>1.1258101044814639</v>
          </cell>
          <cell r="AB83">
            <v>41.670329670329672</v>
          </cell>
          <cell r="AC83">
            <v>120</v>
          </cell>
        </row>
        <row r="84">
          <cell r="F84" t="str">
            <v>GRAY OVERALL</v>
          </cell>
          <cell r="H84">
            <v>16.897356657345227</v>
          </cell>
          <cell r="I84">
            <v>23.984407136004574</v>
          </cell>
          <cell r="K84">
            <v>4</v>
          </cell>
          <cell r="L84">
            <v>70522</v>
          </cell>
          <cell r="N84">
            <v>48991</v>
          </cell>
          <cell r="O84">
            <v>23.229492650545282</v>
          </cell>
          <cell r="P84">
            <v>16</v>
          </cell>
          <cell r="Q84">
            <v>636496.20000000007</v>
          </cell>
          <cell r="R84">
            <v>827818.4</v>
          </cell>
          <cell r="S84">
            <v>1175020.0900000001</v>
          </cell>
          <cell r="T84">
            <v>77480.329600676108</v>
          </cell>
          <cell r="U84">
            <v>1335312.790196493</v>
          </cell>
          <cell r="V84">
            <v>1734168.1935347561</v>
          </cell>
          <cell r="W84">
            <v>1533.086956521739</v>
          </cell>
          <cell r="X84">
            <v>398855.40333826316</v>
          </cell>
          <cell r="Y84">
            <v>0.22999810792589606</v>
          </cell>
          <cell r="Z84">
            <v>0.29548574782240533</v>
          </cell>
          <cell r="AA84">
            <v>1.47586259017474</v>
          </cell>
          <cell r="AB84">
            <v>31.955786846657784</v>
          </cell>
          <cell r="AC84">
            <v>1280</v>
          </cell>
        </row>
        <row r="85">
          <cell r="A85">
            <v>533211</v>
          </cell>
          <cell r="B85">
            <v>8</v>
          </cell>
          <cell r="C85">
            <v>53</v>
          </cell>
          <cell r="D85">
            <v>3211</v>
          </cell>
          <cell r="E85">
            <v>145</v>
          </cell>
          <cell r="F85" t="str">
            <v>MSTW OAT SHEET SET TWIN</v>
          </cell>
          <cell r="G85">
            <v>11.043913510457886</v>
          </cell>
          <cell r="H85">
            <v>10.16</v>
          </cell>
          <cell r="I85">
            <v>12.99</v>
          </cell>
          <cell r="J85">
            <v>723</v>
          </cell>
          <cell r="K85">
            <v>1</v>
          </cell>
          <cell r="L85">
            <v>17690</v>
          </cell>
          <cell r="M85">
            <v>46</v>
          </cell>
          <cell r="N85">
            <v>14357</v>
          </cell>
          <cell r="O85">
            <v>19.857538035961273</v>
          </cell>
          <cell r="P85">
            <v>4</v>
          </cell>
          <cell r="Q85">
            <v>29382.720000000001</v>
          </cell>
          <cell r="R85">
            <v>145867.12</v>
          </cell>
          <cell r="S85">
            <v>186497.43</v>
          </cell>
          <cell r="T85">
            <v>19435.453200929645</v>
          </cell>
          <cell r="U85">
            <v>197464.20452144521</v>
          </cell>
          <cell r="V85">
            <v>214643.46418761887</v>
          </cell>
          <cell r="W85">
            <v>384.56521739130437</v>
          </cell>
          <cell r="X85">
            <v>17179.259666173661</v>
          </cell>
          <cell r="Y85">
            <v>8.0036257946141554E-2</v>
          </cell>
          <cell r="Z85">
            <v>0.2178598922247883</v>
          </cell>
          <cell r="AA85">
            <v>1.1509191530822642</v>
          </cell>
          <cell r="AB85">
            <v>37.333069530808366</v>
          </cell>
          <cell r="AC85">
            <v>320</v>
          </cell>
        </row>
        <row r="86">
          <cell r="A86">
            <v>533212</v>
          </cell>
          <cell r="B86">
            <v>8</v>
          </cell>
          <cell r="C86">
            <v>53</v>
          </cell>
          <cell r="D86">
            <v>3212</v>
          </cell>
          <cell r="E86">
            <v>145</v>
          </cell>
          <cell r="F86" t="str">
            <v>MSTW OAT SHEET SET FULL</v>
          </cell>
          <cell r="G86">
            <v>20.136275329219107</v>
          </cell>
          <cell r="H86">
            <v>15.92</v>
          </cell>
          <cell r="I86">
            <v>21.99</v>
          </cell>
          <cell r="J86">
            <v>723</v>
          </cell>
          <cell r="K86">
            <v>1</v>
          </cell>
          <cell r="L86">
            <v>20579</v>
          </cell>
          <cell r="M86">
            <v>46</v>
          </cell>
          <cell r="N86">
            <v>10658</v>
          </cell>
          <cell r="O86">
            <v>14.741355463347164</v>
          </cell>
          <cell r="P86">
            <v>4</v>
          </cell>
          <cell r="Q86">
            <v>46040.639999999999</v>
          </cell>
          <cell r="R86">
            <v>169675.36</v>
          </cell>
          <cell r="S86">
            <v>234369.41999999998</v>
          </cell>
          <cell r="T86">
            <v>22609.507711810693</v>
          </cell>
          <cell r="U86">
            <v>359943.36277202622</v>
          </cell>
          <cell r="V86">
            <v>455271.27234312281</v>
          </cell>
          <cell r="W86">
            <v>447.36956521739131</v>
          </cell>
          <cell r="X86">
            <v>95327.909571096592</v>
          </cell>
          <cell r="Y86">
            <v>0.2093870519887561</v>
          </cell>
          <cell r="Z86">
            <v>0.27603456116416547</v>
          </cell>
          <cell r="AA86">
            <v>1.9425370099184562</v>
          </cell>
          <cell r="AB86">
            <v>23.823703775693669</v>
          </cell>
          <cell r="AC86">
            <v>380</v>
          </cell>
        </row>
        <row r="87">
          <cell r="A87">
            <v>533213</v>
          </cell>
          <cell r="B87">
            <v>8</v>
          </cell>
          <cell r="C87">
            <v>53</v>
          </cell>
          <cell r="D87">
            <v>3213</v>
          </cell>
          <cell r="E87">
            <v>145</v>
          </cell>
          <cell r="F87" t="str">
            <v>MSTW OAT SHEET SET QUEEN</v>
          </cell>
          <cell r="G87">
            <v>30.458912568306008</v>
          </cell>
          <cell r="H87">
            <v>21.8</v>
          </cell>
          <cell r="I87">
            <v>32.99</v>
          </cell>
          <cell r="J87">
            <v>723</v>
          </cell>
          <cell r="K87">
            <v>1</v>
          </cell>
          <cell r="L87">
            <v>25620</v>
          </cell>
          <cell r="M87">
            <v>46</v>
          </cell>
          <cell r="N87">
            <v>10744</v>
          </cell>
          <cell r="O87">
            <v>14.86030428769018</v>
          </cell>
          <cell r="P87">
            <v>4</v>
          </cell>
          <cell r="Q87">
            <v>63045.599999999999</v>
          </cell>
          <cell r="R87">
            <v>234219.2</v>
          </cell>
          <cell r="S87">
            <v>354444.56</v>
          </cell>
          <cell r="T87">
            <v>28147.897739277414</v>
          </cell>
          <cell r="U87">
            <v>613624.17071624764</v>
          </cell>
          <cell r="V87">
            <v>857354.35622226913</v>
          </cell>
          <cell r="W87">
            <v>556.95652173913038</v>
          </cell>
          <cell r="X87">
            <v>243730.18550602149</v>
          </cell>
          <cell r="Y87">
            <v>0.28428173687710806</v>
          </cell>
          <cell r="Z87">
            <v>0.33919369505910879</v>
          </cell>
          <cell r="AA87">
            <v>2.4188673010590689</v>
          </cell>
          <cell r="AB87">
            <v>19.290554254488683</v>
          </cell>
          <cell r="AC87">
            <v>470</v>
          </cell>
        </row>
        <row r="88">
          <cell r="A88">
            <v>533214</v>
          </cell>
          <cell r="B88">
            <v>8</v>
          </cell>
          <cell r="C88">
            <v>53</v>
          </cell>
          <cell r="D88">
            <v>3214</v>
          </cell>
          <cell r="E88">
            <v>145</v>
          </cell>
          <cell r="F88" t="str">
            <v>MSTW OAT SHEET SET KING</v>
          </cell>
          <cell r="G88">
            <v>37.494529588219251</v>
          </cell>
          <cell r="H88">
            <v>27.57</v>
          </cell>
          <cell r="I88">
            <v>39.99</v>
          </cell>
          <cell r="J88">
            <v>723</v>
          </cell>
          <cell r="K88">
            <v>1</v>
          </cell>
          <cell r="L88">
            <v>7334</v>
          </cell>
          <cell r="M88">
            <v>46</v>
          </cell>
          <cell r="N88">
            <v>3195</v>
          </cell>
          <cell r="O88">
            <v>4.4190871369294609</v>
          </cell>
          <cell r="P88">
            <v>4</v>
          </cell>
          <cell r="Q88">
            <v>79732.44</v>
          </cell>
          <cell r="R88">
            <v>88086.15</v>
          </cell>
          <cell r="S88">
            <v>127768.05</v>
          </cell>
          <cell r="T88">
            <v>8057.6378618212566</v>
          </cell>
          <cell r="U88">
            <v>222149.07585041205</v>
          </cell>
          <cell r="V88">
            <v>302117.34122121282</v>
          </cell>
          <cell r="W88">
            <v>159.43478260869566</v>
          </cell>
          <cell r="X88">
            <v>79968.265370800771</v>
          </cell>
          <cell r="Y88">
            <v>0.26469273510601743</v>
          </cell>
          <cell r="Z88">
            <v>0.3105776444111028</v>
          </cell>
          <cell r="AA88">
            <v>2.3645765997149741</v>
          </cell>
          <cell r="AB88">
            <v>20.039541859830923</v>
          </cell>
          <cell r="AC88">
            <v>140</v>
          </cell>
        </row>
        <row r="89">
          <cell r="F89" t="str">
            <v>OAT OVERALL</v>
          </cell>
          <cell r="H89">
            <v>16.374385942393591</v>
          </cell>
          <cell r="I89">
            <v>23.183227909842376</v>
          </cell>
          <cell r="K89">
            <v>4</v>
          </cell>
          <cell r="L89">
            <v>71223</v>
          </cell>
          <cell r="N89">
            <v>38954</v>
          </cell>
          <cell r="O89">
            <v>53.878284923928078</v>
          </cell>
          <cell r="P89">
            <v>16</v>
          </cell>
          <cell r="Q89">
            <v>218201.4</v>
          </cell>
          <cell r="R89">
            <v>637847.82999999996</v>
          </cell>
          <cell r="S89">
            <v>903079.46</v>
          </cell>
          <cell r="T89">
            <v>78250.496513839011</v>
          </cell>
          <cell r="U89">
            <v>1393180.8138601312</v>
          </cell>
          <cell r="V89">
            <v>1829386.4339742237</v>
          </cell>
          <cell r="W89">
            <v>1548.3260869565217</v>
          </cell>
          <cell r="X89">
            <v>436205.62011409248</v>
          </cell>
          <cell r="Y89">
            <v>0.23844367270531464</v>
          </cell>
          <cell r="Z89">
            <v>0.29369689130123722</v>
          </cell>
          <cell r="AA89">
            <v>2.0257203435611566</v>
          </cell>
          <cell r="AB89">
            <v>25.158782977408983</v>
          </cell>
          <cell r="AC89">
            <v>1290</v>
          </cell>
        </row>
        <row r="90">
          <cell r="A90">
            <v>533221</v>
          </cell>
          <cell r="B90">
            <v>8</v>
          </cell>
          <cell r="C90">
            <v>53</v>
          </cell>
          <cell r="D90">
            <v>3221</v>
          </cell>
          <cell r="E90">
            <v>145</v>
          </cell>
          <cell r="F90" t="str">
            <v>MSTW WINDOWPANE SHEET SET TWIN</v>
          </cell>
          <cell r="G90">
            <v>11.016118628777628</v>
          </cell>
          <cell r="H90">
            <v>10.16</v>
          </cell>
          <cell r="I90">
            <v>12.99</v>
          </cell>
          <cell r="J90">
            <v>2109</v>
          </cell>
          <cell r="K90">
            <v>1</v>
          </cell>
          <cell r="L90">
            <v>35472</v>
          </cell>
          <cell r="M90">
            <v>46</v>
          </cell>
          <cell r="N90">
            <v>17862</v>
          </cell>
          <cell r="O90">
            <v>8.4694167852062581</v>
          </cell>
          <cell r="P90">
            <v>4</v>
          </cell>
          <cell r="Q90">
            <v>85709.759999999995</v>
          </cell>
          <cell r="R90">
            <v>181477.92</v>
          </cell>
          <cell r="S90">
            <v>232027.38</v>
          </cell>
          <cell r="T90">
            <v>38971.983942531173</v>
          </cell>
          <cell r="U90">
            <v>395955.35685611673</v>
          </cell>
          <cell r="V90">
            <v>429319.99830974021</v>
          </cell>
          <cell r="W90">
            <v>771.13043478260875</v>
          </cell>
          <cell r="X90">
            <v>33364.641453623481</v>
          </cell>
          <cell r="Y90">
            <v>7.7715088011232114E-2</v>
          </cell>
          <cell r="Z90">
            <v>0.2178598922247883</v>
          </cell>
          <cell r="AA90">
            <v>1.8502988669257059</v>
          </cell>
          <cell r="AB90">
            <v>23.163396481732068</v>
          </cell>
          <cell r="AC90">
            <v>640</v>
          </cell>
        </row>
        <row r="91">
          <cell r="A91">
            <v>533222</v>
          </cell>
          <cell r="B91">
            <v>8</v>
          </cell>
          <cell r="C91">
            <v>53</v>
          </cell>
          <cell r="D91">
            <v>3222</v>
          </cell>
          <cell r="E91">
            <v>145</v>
          </cell>
          <cell r="F91" t="str">
            <v>MSTW WINDOWPANE SHEET SET FULL</v>
          </cell>
          <cell r="G91">
            <v>20.019971640604293</v>
          </cell>
          <cell r="H91">
            <v>15.92</v>
          </cell>
          <cell r="I91">
            <v>21.99</v>
          </cell>
          <cell r="J91">
            <v>2109</v>
          </cell>
          <cell r="K91">
            <v>1</v>
          </cell>
          <cell r="L91">
            <v>37730</v>
          </cell>
          <cell r="M91">
            <v>46</v>
          </cell>
          <cell r="N91">
            <v>14923</v>
          </cell>
          <cell r="O91">
            <v>7.0758653390232338</v>
          </cell>
          <cell r="P91">
            <v>4</v>
          </cell>
          <cell r="Q91">
            <v>134301.12</v>
          </cell>
          <cell r="R91">
            <v>237574.16</v>
          </cell>
          <cell r="S91">
            <v>328156.76999999996</v>
          </cell>
          <cell r="T91">
            <v>41452.778364673577</v>
          </cell>
          <cell r="U91">
            <v>659928.23156560329</v>
          </cell>
          <cell r="V91">
            <v>829883.44728502026</v>
          </cell>
          <cell r="W91">
            <v>820.21739130434787</v>
          </cell>
          <cell r="X91">
            <v>169955.21571941697</v>
          </cell>
          <cell r="Y91">
            <v>0.20479407834368638</v>
          </cell>
          <cell r="Z91">
            <v>0.27603456116416547</v>
          </cell>
          <cell r="AA91">
            <v>2.5289237436272316</v>
          </cell>
          <cell r="AB91">
            <v>18.193957063344818</v>
          </cell>
          <cell r="AC91">
            <v>680</v>
          </cell>
        </row>
        <row r="92">
          <cell r="A92">
            <v>533223</v>
          </cell>
          <cell r="B92">
            <v>8</v>
          </cell>
          <cell r="C92">
            <v>53</v>
          </cell>
          <cell r="D92">
            <v>3223</v>
          </cell>
          <cell r="E92">
            <v>145</v>
          </cell>
          <cell r="F92" t="str">
            <v>MSTW WINDOWPANE SHEET SET QUEEN</v>
          </cell>
          <cell r="G92">
            <v>30.423703795584224</v>
          </cell>
          <cell r="H92">
            <v>21.8</v>
          </cell>
          <cell r="I92">
            <v>32.99</v>
          </cell>
          <cell r="J92">
            <v>2109</v>
          </cell>
          <cell r="K92">
            <v>1</v>
          </cell>
          <cell r="L92">
            <v>36279</v>
          </cell>
          <cell r="M92">
            <v>46</v>
          </cell>
          <cell r="N92">
            <v>13655</v>
          </cell>
          <cell r="O92">
            <v>6.4746325272641059</v>
          </cell>
          <cell r="P92">
            <v>4</v>
          </cell>
          <cell r="Q92">
            <v>183904.80000000002</v>
          </cell>
          <cell r="R92">
            <v>297679</v>
          </cell>
          <cell r="S92">
            <v>450478.45</v>
          </cell>
          <cell r="T92">
            <v>39858.609761250802</v>
          </cell>
          <cell r="U92">
            <v>868917.69279526756</v>
          </cell>
          <cell r="V92">
            <v>1212646.5370800765</v>
          </cell>
          <cell r="W92">
            <v>788.67391304347825</v>
          </cell>
          <cell r="X92">
            <v>343728.84428480896</v>
          </cell>
          <cell r="Y92">
            <v>0.28345344976819986</v>
          </cell>
          <cell r="Z92">
            <v>0.33919369505910879</v>
          </cell>
          <cell r="AA92">
            <v>2.6919079860092676</v>
          </cell>
          <cell r="AB92">
            <v>17.313873039499434</v>
          </cell>
          <cell r="AC92">
            <v>660</v>
          </cell>
        </row>
        <row r="93">
          <cell r="A93">
            <v>533224</v>
          </cell>
          <cell r="B93">
            <v>8</v>
          </cell>
          <cell r="C93">
            <v>53</v>
          </cell>
          <cell r="D93">
            <v>3224</v>
          </cell>
          <cell r="E93">
            <v>145</v>
          </cell>
          <cell r="F93" t="str">
            <v>MSTW WINDOWPANE SHEET SET KING</v>
          </cell>
          <cell r="G93">
            <v>37.364409756097558</v>
          </cell>
          <cell r="H93">
            <v>27.57</v>
          </cell>
          <cell r="I93">
            <v>39.99</v>
          </cell>
          <cell r="J93">
            <v>2109</v>
          </cell>
          <cell r="K93">
            <v>1</v>
          </cell>
          <cell r="L93">
            <v>11275</v>
          </cell>
          <cell r="M93">
            <v>46</v>
          </cell>
          <cell r="N93">
            <v>5827</v>
          </cell>
          <cell r="O93">
            <v>2.7629208155523943</v>
          </cell>
          <cell r="P93">
            <v>4</v>
          </cell>
          <cell r="Q93">
            <v>232580.52</v>
          </cell>
          <cell r="R93">
            <v>160650.39000000001</v>
          </cell>
          <cell r="S93">
            <v>233021.73</v>
          </cell>
          <cell r="T93">
            <v>12387.492076906827</v>
          </cell>
          <cell r="U93">
            <v>341523.15656032122</v>
          </cell>
          <cell r="V93">
            <v>462851.32981195865</v>
          </cell>
          <cell r="W93">
            <v>245.10869565217391</v>
          </cell>
          <cell r="X93">
            <v>121328.17325163743</v>
          </cell>
          <cell r="Y93">
            <v>0.2621320615000266</v>
          </cell>
          <cell r="Z93">
            <v>0.3105776444111028</v>
          </cell>
          <cell r="AA93">
            <v>1.9863011480172199</v>
          </cell>
          <cell r="AB93">
            <v>23.773126385809313</v>
          </cell>
          <cell r="AC93">
            <v>210</v>
          </cell>
        </row>
        <row r="94">
          <cell r="F94" t="str">
            <v>WINDOWPANE OVERALL</v>
          </cell>
          <cell r="H94">
            <v>16.786528210917023</v>
          </cell>
          <cell r="I94">
            <v>23.794829050835133</v>
          </cell>
          <cell r="K94">
            <v>4</v>
          </cell>
          <cell r="L94">
            <v>120756</v>
          </cell>
          <cell r="N94">
            <v>52267</v>
          </cell>
          <cell r="O94">
            <v>24.782835467045992</v>
          </cell>
          <cell r="P94">
            <v>16</v>
          </cell>
          <cell r="Q94">
            <v>636496.20000000007</v>
          </cell>
          <cell r="R94">
            <v>877381.47000000009</v>
          </cell>
          <cell r="S94">
            <v>1243684.3299999998</v>
          </cell>
          <cell r="T94">
            <v>132670.86414536237</v>
          </cell>
          <cell r="U94">
            <v>2266324.4377773087</v>
          </cell>
          <cell r="V94">
            <v>2934701.3124867957</v>
          </cell>
          <cell r="W94">
            <v>2625.130434782609</v>
          </cell>
          <cell r="X94">
            <v>668376.87470948696</v>
          </cell>
          <cell r="Y94">
            <v>0.22774954025666086</v>
          </cell>
          <cell r="Z94">
            <v>0.2945304135173914</v>
          </cell>
          <cell r="AA94">
            <v>2.3596834354958833</v>
          </cell>
          <cell r="AB94">
            <v>19.910248766106857</v>
          </cell>
          <cell r="AC94">
            <v>2180</v>
          </cell>
        </row>
        <row r="95">
          <cell r="A95">
            <v>533411</v>
          </cell>
          <cell r="B95">
            <v>8</v>
          </cell>
          <cell r="C95">
            <v>53</v>
          </cell>
          <cell r="D95">
            <v>3411</v>
          </cell>
          <cell r="E95">
            <v>145</v>
          </cell>
          <cell r="F95" t="str">
            <v>MSTW WINE SHEET SET TWIN</v>
          </cell>
          <cell r="G95">
            <v>10.851941613404733</v>
          </cell>
          <cell r="H95">
            <v>10.16</v>
          </cell>
          <cell r="I95">
            <v>12.99</v>
          </cell>
          <cell r="J95">
            <v>2109</v>
          </cell>
          <cell r="K95">
            <v>1</v>
          </cell>
          <cell r="L95">
            <v>5789</v>
          </cell>
          <cell r="M95">
            <v>15</v>
          </cell>
          <cell r="N95">
            <v>18484</v>
          </cell>
          <cell r="O95">
            <v>8.764343290659081</v>
          </cell>
          <cell r="P95">
            <v>4</v>
          </cell>
          <cell r="Q95">
            <v>85709.759999999995</v>
          </cell>
          <cell r="R95">
            <v>187797.44</v>
          </cell>
          <cell r="S95">
            <v>240107.16</v>
          </cell>
          <cell r="T95">
            <v>19504.596098316786</v>
          </cell>
          <cell r="U95">
            <v>198166.69635889854</v>
          </cell>
          <cell r="V95">
            <v>211662.73805197552</v>
          </cell>
          <cell r="W95">
            <v>385.93333333333334</v>
          </cell>
          <cell r="X95">
            <v>13496.041693076986</v>
          </cell>
          <cell r="Y95">
            <v>6.3762010343846737E-2</v>
          </cell>
          <cell r="Z95">
            <v>0.2178598922247883</v>
          </cell>
          <cell r="AA95">
            <v>0.88153447007567587</v>
          </cell>
          <cell r="AB95">
            <v>47.89428225945759</v>
          </cell>
          <cell r="AC95">
            <v>320</v>
          </cell>
        </row>
        <row r="96">
          <cell r="A96">
            <v>533412</v>
          </cell>
          <cell r="B96">
            <v>8</v>
          </cell>
          <cell r="C96">
            <v>53</v>
          </cell>
          <cell r="D96">
            <v>3412</v>
          </cell>
          <cell r="E96">
            <v>145</v>
          </cell>
          <cell r="F96" t="str">
            <v>MSTW WINE SHEET SET FULL</v>
          </cell>
          <cell r="G96">
            <v>19.921225490196075</v>
          </cell>
          <cell r="H96">
            <v>15.92</v>
          </cell>
          <cell r="I96">
            <v>21.99</v>
          </cell>
          <cell r="J96">
            <v>2109</v>
          </cell>
          <cell r="K96">
            <v>1</v>
          </cell>
          <cell r="L96">
            <v>7140</v>
          </cell>
          <cell r="M96">
            <v>15</v>
          </cell>
          <cell r="N96">
            <v>14280</v>
          </cell>
          <cell r="O96">
            <v>6.7709815078236133</v>
          </cell>
          <cell r="P96">
            <v>4</v>
          </cell>
          <cell r="Q96">
            <v>134301.12</v>
          </cell>
          <cell r="R96">
            <v>227337.60000000001</v>
          </cell>
          <cell r="S96">
            <v>314017.19999999995</v>
          </cell>
          <cell r="T96">
            <v>24056.454679907038</v>
          </cell>
          <cell r="U96">
            <v>382978.75850412005</v>
          </cell>
          <cell r="V96">
            <v>479234.05817311077</v>
          </cell>
          <cell r="W96">
            <v>476</v>
          </cell>
          <cell r="X96">
            <v>96255.299668990716</v>
          </cell>
          <cell r="Y96">
            <v>0.2008523768864128</v>
          </cell>
          <cell r="Z96">
            <v>0.27603456116416547</v>
          </cell>
          <cell r="AA96">
            <v>1.5261395177496992</v>
          </cell>
          <cell r="AB96">
            <v>30</v>
          </cell>
          <cell r="AC96">
            <v>400</v>
          </cell>
        </row>
        <row r="97">
          <cell r="A97">
            <v>533413</v>
          </cell>
          <cell r="B97">
            <v>8</v>
          </cell>
          <cell r="C97">
            <v>53</v>
          </cell>
          <cell r="D97">
            <v>3413</v>
          </cell>
          <cell r="E97">
            <v>145</v>
          </cell>
          <cell r="F97" t="str">
            <v>MSTW WINE SHEET SET QUEEN</v>
          </cell>
          <cell r="G97">
            <v>30.166548110511275</v>
          </cell>
          <cell r="H97">
            <v>21.8</v>
          </cell>
          <cell r="I97">
            <v>32.99</v>
          </cell>
          <cell r="J97">
            <v>2109</v>
          </cell>
          <cell r="K97">
            <v>1</v>
          </cell>
          <cell r="L97">
            <v>9447</v>
          </cell>
          <cell r="M97">
            <v>15</v>
          </cell>
          <cell r="N97">
            <v>11337</v>
          </cell>
          <cell r="O97">
            <v>5.3755334281650073</v>
          </cell>
          <cell r="P97">
            <v>4</v>
          </cell>
          <cell r="Q97">
            <v>183904.80000000002</v>
          </cell>
          <cell r="R97">
            <v>247146.6</v>
          </cell>
          <cell r="S97">
            <v>374007.63</v>
          </cell>
          <cell r="T97">
            <v>31829.317557574479</v>
          </cell>
          <cell r="U97">
            <v>693879.12275512365</v>
          </cell>
          <cell r="V97">
            <v>960180.63942531182</v>
          </cell>
          <cell r="W97">
            <v>629.79999999999995</v>
          </cell>
          <cell r="X97">
            <v>266301.51667018817</v>
          </cell>
          <cell r="Y97">
            <v>0.27734522623740382</v>
          </cell>
          <cell r="Z97">
            <v>0.33919369505910879</v>
          </cell>
          <cell r="AA97">
            <v>2.5672755377351844</v>
          </cell>
          <cell r="AB97">
            <v>18.000952683391553</v>
          </cell>
          <cell r="AC97">
            <v>530</v>
          </cell>
        </row>
        <row r="98">
          <cell r="A98">
            <v>533414</v>
          </cell>
          <cell r="B98">
            <v>8</v>
          </cell>
          <cell r="C98">
            <v>53</v>
          </cell>
          <cell r="D98">
            <v>3414</v>
          </cell>
          <cell r="E98">
            <v>145</v>
          </cell>
          <cell r="F98" t="str">
            <v>MSTW WINE SHEET SET KING</v>
          </cell>
          <cell r="G98">
            <v>37.101823258869906</v>
          </cell>
          <cell r="H98">
            <v>27.57</v>
          </cell>
          <cell r="I98">
            <v>39.99</v>
          </cell>
          <cell r="J98">
            <v>2109</v>
          </cell>
          <cell r="K98">
            <v>1</v>
          </cell>
          <cell r="L98">
            <v>3044</v>
          </cell>
          <cell r="M98">
            <v>15</v>
          </cell>
          <cell r="N98">
            <v>4872</v>
          </cell>
          <cell r="O98">
            <v>2.3100995732574678</v>
          </cell>
          <cell r="P98">
            <v>4</v>
          </cell>
          <cell r="Q98">
            <v>232580.52</v>
          </cell>
          <cell r="R98">
            <v>134321.04</v>
          </cell>
          <cell r="S98">
            <v>194831.28</v>
          </cell>
          <cell r="T98">
            <v>10256.001126839919</v>
          </cell>
          <cell r="U98">
            <v>282757.95106697659</v>
          </cell>
          <cell r="V98">
            <v>380516.34115078527</v>
          </cell>
          <cell r="W98">
            <v>202.93333333333334</v>
          </cell>
          <cell r="X98">
            <v>97758.390083808685</v>
          </cell>
          <cell r="Y98">
            <v>0.25690983411687557</v>
          </cell>
          <cell r="Z98">
            <v>0.3105776444111028</v>
          </cell>
          <cell r="AA98">
            <v>1.9530556959374556</v>
          </cell>
          <cell r="AB98">
            <v>24.007884362680684</v>
          </cell>
          <cell r="AC98">
            <v>170</v>
          </cell>
        </row>
        <row r="99">
          <cell r="F99" t="str">
            <v>WINE OVERALL - NEW</v>
          </cell>
          <cell r="H99">
            <v>16.266160537438999</v>
          </cell>
          <cell r="I99">
            <v>22.93025279235497</v>
          </cell>
          <cell r="K99">
            <v>4</v>
          </cell>
          <cell r="L99">
            <v>25420</v>
          </cell>
          <cell r="N99">
            <v>48973</v>
          </cell>
          <cell r="O99">
            <v>23.220957799905168</v>
          </cell>
          <cell r="P99">
            <v>16</v>
          </cell>
          <cell r="Q99">
            <v>636496.20000000007</v>
          </cell>
          <cell r="R99">
            <v>796602.68</v>
          </cell>
          <cell r="S99">
            <v>1122963.27</v>
          </cell>
          <cell r="T99">
            <v>85646.369462638235</v>
          </cell>
          <cell r="U99">
            <v>1557782.5286851188</v>
          </cell>
          <cell r="V99">
            <v>2031593.7768011834</v>
          </cell>
          <cell r="W99">
            <v>1694.6666666666667</v>
          </cell>
          <cell r="X99">
            <v>473811.24811606458</v>
          </cell>
          <cell r="Y99">
            <v>0.23322145082669885</v>
          </cell>
          <cell r="Z99">
            <v>0.29062445648823387</v>
          </cell>
          <cell r="AA99">
            <v>1.8091364437958717</v>
          </cell>
          <cell r="AB99">
            <v>28.898308418568057</v>
          </cell>
          <cell r="AC99">
            <v>1410</v>
          </cell>
        </row>
        <row r="100">
          <cell r="A100">
            <v>533511</v>
          </cell>
          <cell r="B100">
            <v>8</v>
          </cell>
          <cell r="C100">
            <v>53</v>
          </cell>
          <cell r="D100">
            <v>3511</v>
          </cell>
          <cell r="E100">
            <v>145</v>
          </cell>
          <cell r="F100" t="str">
            <v>MSTW SMOKE SHEET SET TWIN</v>
          </cell>
          <cell r="G100">
            <v>10.855234225621414</v>
          </cell>
          <cell r="H100">
            <v>10.16</v>
          </cell>
          <cell r="I100">
            <v>12.99</v>
          </cell>
          <cell r="J100">
            <v>2109</v>
          </cell>
          <cell r="K100">
            <v>1</v>
          </cell>
          <cell r="L100">
            <v>6276</v>
          </cell>
          <cell r="M100">
            <v>14</v>
          </cell>
          <cell r="N100">
            <v>17901</v>
          </cell>
          <cell r="O100">
            <v>8.4879089615931722</v>
          </cell>
          <cell r="P100">
            <v>4</v>
          </cell>
          <cell r="Q100">
            <v>85709.759999999995</v>
          </cell>
          <cell r="R100">
            <v>181874.16</v>
          </cell>
          <cell r="S100">
            <v>232533.99</v>
          </cell>
          <cell r="T100">
            <v>22655.808759168151</v>
          </cell>
          <cell r="U100">
            <v>230183.01699314843</v>
          </cell>
          <cell r="V100">
            <v>245934.11065165553</v>
          </cell>
          <cell r="W100">
            <v>448.28571428571428</v>
          </cell>
          <cell r="X100">
            <v>15751.093658507103</v>
          </cell>
          <cell r="Y100">
            <v>6.4045990272643266E-2</v>
          </cell>
          <cell r="Z100">
            <v>0.2178598922247883</v>
          </cell>
          <cell r="AA100">
            <v>1.0576265029110605</v>
          </cell>
          <cell r="AB100">
            <v>39.932122370936902</v>
          </cell>
          <cell r="AC100">
            <v>380</v>
          </cell>
        </row>
        <row r="101">
          <cell r="A101">
            <v>533512</v>
          </cell>
          <cell r="B101">
            <v>8</v>
          </cell>
          <cell r="C101">
            <v>53</v>
          </cell>
          <cell r="D101">
            <v>3512</v>
          </cell>
          <cell r="E101">
            <v>145</v>
          </cell>
          <cell r="F101" t="str">
            <v>MSTW SMOKE SHEET SET FULL</v>
          </cell>
          <cell r="G101">
            <v>19.940032432432435</v>
          </cell>
          <cell r="H101">
            <v>15.92</v>
          </cell>
          <cell r="I101">
            <v>21.99</v>
          </cell>
          <cell r="J101">
            <v>2109</v>
          </cell>
          <cell r="K101">
            <v>1</v>
          </cell>
          <cell r="L101">
            <v>6475</v>
          </cell>
          <cell r="M101">
            <v>14</v>
          </cell>
          <cell r="N101">
            <v>13834</v>
          </cell>
          <cell r="O101">
            <v>6.559506875296349</v>
          </cell>
          <cell r="P101">
            <v>4</v>
          </cell>
          <cell r="Q101">
            <v>134301.12</v>
          </cell>
          <cell r="R101">
            <v>220237.28</v>
          </cell>
          <cell r="S101">
            <v>304209.65999999997</v>
          </cell>
          <cell r="T101">
            <v>23374.18128037186</v>
          </cell>
          <cell r="U101">
            <v>372116.96598352003</v>
          </cell>
          <cell r="V101">
            <v>466081.93281217001</v>
          </cell>
          <cell r="W101">
            <v>462.5</v>
          </cell>
          <cell r="X101">
            <v>93964.96682864998</v>
          </cell>
          <cell r="Y101">
            <v>0.20160611303188544</v>
          </cell>
          <cell r="Z101">
            <v>0.27603456116416547</v>
          </cell>
          <cell r="AA101">
            <v>1.5321076024087139</v>
          </cell>
          <cell r="AB101">
            <v>29.91135135135135</v>
          </cell>
          <cell r="AC101">
            <v>390</v>
          </cell>
        </row>
        <row r="102">
          <cell r="A102">
            <v>533513</v>
          </cell>
          <cell r="B102">
            <v>8</v>
          </cell>
          <cell r="C102">
            <v>53</v>
          </cell>
          <cell r="D102">
            <v>3513</v>
          </cell>
          <cell r="E102">
            <v>145</v>
          </cell>
          <cell r="F102" t="str">
            <v>MSTW SMOKE SHEET SET QUEEN</v>
          </cell>
          <cell r="G102">
            <v>30.150420280186793</v>
          </cell>
          <cell r="H102">
            <v>21.8</v>
          </cell>
          <cell r="I102">
            <v>32.99</v>
          </cell>
          <cell r="J102">
            <v>2109</v>
          </cell>
          <cell r="K102">
            <v>1</v>
          </cell>
          <cell r="L102">
            <v>5996</v>
          </cell>
          <cell r="M102">
            <v>14</v>
          </cell>
          <cell r="N102">
            <v>14869</v>
          </cell>
          <cell r="O102">
            <v>7.0502607871028919</v>
          </cell>
          <cell r="P102">
            <v>4</v>
          </cell>
          <cell r="Q102">
            <v>183904.80000000002</v>
          </cell>
          <cell r="R102">
            <v>324144.2</v>
          </cell>
          <cell r="S102">
            <v>490528.31000000006</v>
          </cell>
          <cell r="T102">
            <v>21645.033352449369</v>
          </cell>
          <cell r="U102">
            <v>471861.72708339628</v>
          </cell>
          <cell r="V102">
            <v>652606.85255500895</v>
          </cell>
          <cell r="W102">
            <v>428.28571428571428</v>
          </cell>
          <cell r="X102">
            <v>180745.12547161267</v>
          </cell>
          <cell r="Y102">
            <v>0.27695866931825919</v>
          </cell>
          <cell r="Z102">
            <v>0.33919369505910879</v>
          </cell>
          <cell r="AA102">
            <v>1.3304162863811242</v>
          </cell>
          <cell r="AB102">
            <v>34.717478318879252</v>
          </cell>
          <cell r="AC102">
            <v>360</v>
          </cell>
        </row>
        <row r="103">
          <cell r="A103">
            <v>533514</v>
          </cell>
          <cell r="B103">
            <v>8</v>
          </cell>
          <cell r="C103">
            <v>53</v>
          </cell>
          <cell r="D103">
            <v>3514</v>
          </cell>
          <cell r="E103">
            <v>145</v>
          </cell>
          <cell r="F103" t="str">
            <v>MSTW SMOKE SHEET SET KING</v>
          </cell>
          <cell r="G103">
            <v>37.269849435382682</v>
          </cell>
          <cell r="H103">
            <v>27.57</v>
          </cell>
          <cell r="I103">
            <v>39.99</v>
          </cell>
          <cell r="J103">
            <v>2109</v>
          </cell>
          <cell r="K103">
            <v>1</v>
          </cell>
          <cell r="L103">
            <v>1594</v>
          </cell>
          <cell r="M103">
            <v>14</v>
          </cell>
          <cell r="N103">
            <v>5456</v>
          </cell>
          <cell r="O103">
            <v>2.5870080606922712</v>
          </cell>
          <cell r="P103">
            <v>4</v>
          </cell>
          <cell r="Q103">
            <v>232580.52</v>
          </cell>
          <cell r="R103">
            <v>150421.92000000001</v>
          </cell>
          <cell r="S103">
            <v>218185.44</v>
          </cell>
          <cell r="T103">
            <v>5754.1999939633579</v>
          </cell>
          <cell r="U103">
            <v>158643.29383356977</v>
          </cell>
          <cell r="V103">
            <v>214458.16739609427</v>
          </cell>
          <cell r="W103">
            <v>113.85714285714286</v>
          </cell>
          <cell r="X103">
            <v>55814.873562524503</v>
          </cell>
          <cell r="Y103">
            <v>0.26025995764216814</v>
          </cell>
          <cell r="Z103">
            <v>0.3105776444111028</v>
          </cell>
          <cell r="AA103">
            <v>0.98291695081071528</v>
          </cell>
          <cell r="AB103">
            <v>47.919698870765366</v>
          </cell>
          <cell r="AC103">
            <v>100</v>
          </cell>
        </row>
        <row r="104">
          <cell r="F104" t="str">
            <v>SMOKE OVERALL - NEW</v>
          </cell>
          <cell r="H104">
            <v>16.839753361505956</v>
          </cell>
          <cell r="I104">
            <v>23.923499807913945</v>
          </cell>
          <cell r="K104">
            <v>4</v>
          </cell>
          <cell r="L104">
            <v>20341</v>
          </cell>
          <cell r="N104">
            <v>52060</v>
          </cell>
          <cell r="O104">
            <v>24.684684684684683</v>
          </cell>
          <cell r="P104">
            <v>16</v>
          </cell>
          <cell r="Q104">
            <v>636496.20000000007</v>
          </cell>
          <cell r="R104">
            <v>876677.56</v>
          </cell>
          <cell r="S104">
            <v>1245457.3999999999</v>
          </cell>
          <cell r="T104">
            <v>73429.223385952733</v>
          </cell>
          <cell r="U104">
            <v>1232805.0038936345</v>
          </cell>
          <cell r="V104">
            <v>1579081.0634149285</v>
          </cell>
          <cell r="W104">
            <v>1452.9285714285713</v>
          </cell>
          <cell r="X104">
            <v>346276.05952129426</v>
          </cell>
          <cell r="Y104">
            <v>0.21928960301280268</v>
          </cell>
          <cell r="Z104">
            <v>0.2960999228074761</v>
          </cell>
          <cell r="AA104">
            <v>1.2678724004650248</v>
          </cell>
          <cell r="AB104">
            <v>35.83108008455828</v>
          </cell>
          <cell r="AC104">
            <v>1210</v>
          </cell>
        </row>
        <row r="105">
          <cell r="A105">
            <v>533521</v>
          </cell>
          <cell r="B105">
            <v>8</v>
          </cell>
          <cell r="C105">
            <v>53</v>
          </cell>
          <cell r="D105">
            <v>3521</v>
          </cell>
          <cell r="E105">
            <v>145</v>
          </cell>
          <cell r="F105" t="str">
            <v>MSTW SMOKE OXFORD SHEET SET TWIN</v>
          </cell>
          <cell r="G105">
            <v>10.767654662973221</v>
          </cell>
          <cell r="H105">
            <v>10.16</v>
          </cell>
          <cell r="I105">
            <v>12.99</v>
          </cell>
          <cell r="J105">
            <v>1371</v>
          </cell>
          <cell r="K105">
            <v>1</v>
          </cell>
          <cell r="L105">
            <v>5415</v>
          </cell>
          <cell r="M105">
            <v>14</v>
          </cell>
          <cell r="N105">
            <v>17686</v>
          </cell>
          <cell r="O105">
            <v>12.900072939460248</v>
          </cell>
          <cell r="P105">
            <v>4</v>
          </cell>
          <cell r="Q105">
            <v>55717.440000000002</v>
          </cell>
          <cell r="R105">
            <v>179689.76</v>
          </cell>
          <cell r="S105">
            <v>229741.14</v>
          </cell>
          <cell r="T105">
            <v>19547.674383507892</v>
          </cell>
          <cell r="U105">
            <v>198604.3717364402</v>
          </cell>
          <cell r="V105">
            <v>210482.60722586096</v>
          </cell>
          <cell r="W105">
            <v>386.78571428571428</v>
          </cell>
          <cell r="X105">
            <v>11878.235489420767</v>
          </cell>
          <cell r="Y105">
            <v>5.6433335019813208E-2</v>
          </cell>
          <cell r="Z105">
            <v>0.2178598922247883</v>
          </cell>
          <cell r="AA105">
            <v>0.91617290323300804</v>
          </cell>
          <cell r="AB105">
            <v>45.725577100646355</v>
          </cell>
          <cell r="AC105">
            <v>330</v>
          </cell>
        </row>
        <row r="106">
          <cell r="A106">
            <v>533522</v>
          </cell>
          <cell r="B106">
            <v>8</v>
          </cell>
          <cell r="C106">
            <v>53</v>
          </cell>
          <cell r="D106">
            <v>3522</v>
          </cell>
          <cell r="E106">
            <v>145</v>
          </cell>
          <cell r="F106" t="str">
            <v>MSTW SMOKE OXFORD SHEET SET FULL</v>
          </cell>
          <cell r="G106">
            <v>19.782611530542209</v>
          </cell>
          <cell r="H106">
            <v>15.92</v>
          </cell>
          <cell r="I106">
            <v>21.99</v>
          </cell>
          <cell r="J106">
            <v>1371</v>
          </cell>
          <cell r="K106">
            <v>1</v>
          </cell>
          <cell r="L106">
            <v>5828</v>
          </cell>
          <cell r="M106">
            <v>14</v>
          </cell>
          <cell r="N106">
            <v>14248</v>
          </cell>
          <cell r="O106">
            <v>10.392414296134209</v>
          </cell>
          <cell r="P106">
            <v>4</v>
          </cell>
          <cell r="Q106">
            <v>87305.279999999999</v>
          </cell>
          <cell r="R106">
            <v>226828.16</v>
          </cell>
          <cell r="S106">
            <v>313313.51999999996</v>
          </cell>
          <cell r="T106">
            <v>21038.568108418098</v>
          </cell>
          <cell r="U106">
            <v>334934.0042860161</v>
          </cell>
          <cell r="V106">
            <v>416197.82004768943</v>
          </cell>
          <cell r="W106">
            <v>416.28571428571428</v>
          </cell>
          <cell r="X106">
            <v>81263.815761673322</v>
          </cell>
          <cell r="Y106">
            <v>0.19525286257472907</v>
          </cell>
          <cell r="Z106">
            <v>0.27603456116416547</v>
          </cell>
          <cell r="AA106">
            <v>1.3283749135616283</v>
          </cell>
          <cell r="AB106">
            <v>34.226492793411118</v>
          </cell>
          <cell r="AC106">
            <v>350</v>
          </cell>
        </row>
        <row r="107">
          <cell r="A107">
            <v>533523</v>
          </cell>
          <cell r="B107">
            <v>8</v>
          </cell>
          <cell r="C107">
            <v>53</v>
          </cell>
          <cell r="D107">
            <v>3523</v>
          </cell>
          <cell r="E107">
            <v>145</v>
          </cell>
          <cell r="F107" t="str">
            <v>MSTW SMOKE OXFORD SHEET SET QUEEN</v>
          </cell>
          <cell r="G107">
            <v>30.187578201849298</v>
          </cell>
          <cell r="H107">
            <v>21.8</v>
          </cell>
          <cell r="I107">
            <v>32.99</v>
          </cell>
          <cell r="J107">
            <v>1371</v>
          </cell>
          <cell r="K107">
            <v>1</v>
          </cell>
          <cell r="L107">
            <v>5083</v>
          </cell>
          <cell r="M107">
            <v>14</v>
          </cell>
          <cell r="N107">
            <v>14336</v>
          </cell>
          <cell r="O107">
            <v>10.456601021152444</v>
          </cell>
          <cell r="P107">
            <v>4</v>
          </cell>
          <cell r="Q107">
            <v>119551.2</v>
          </cell>
          <cell r="R107">
            <v>312524.79999999999</v>
          </cell>
          <cell r="S107">
            <v>472944.64000000001</v>
          </cell>
          <cell r="T107">
            <v>18349.183544112766</v>
          </cell>
          <cell r="U107">
            <v>400012.20126165834</v>
          </cell>
          <cell r="V107">
            <v>553917.41317799035</v>
          </cell>
          <cell r="W107">
            <v>363.07142857142856</v>
          </cell>
          <cell r="X107">
            <v>153905.21191633202</v>
          </cell>
          <cell r="Y107">
            <v>0.27784866165035621</v>
          </cell>
          <cell r="Z107">
            <v>0.33919369505910879</v>
          </cell>
          <cell r="AA107">
            <v>1.1712098337302022</v>
          </cell>
          <cell r="AB107">
            <v>39.485343301200082</v>
          </cell>
          <cell r="AC107">
            <v>310</v>
          </cell>
        </row>
        <row r="108">
          <cell r="A108">
            <v>533524</v>
          </cell>
          <cell r="B108">
            <v>8</v>
          </cell>
          <cell r="C108">
            <v>53</v>
          </cell>
          <cell r="D108">
            <v>3524</v>
          </cell>
          <cell r="E108">
            <v>145</v>
          </cell>
          <cell r="F108" t="str">
            <v>MSTW SMOKE OXFORD SHEET SET KING</v>
          </cell>
          <cell r="G108">
            <v>37.156675257731962</v>
          </cell>
          <cell r="H108">
            <v>27.57</v>
          </cell>
          <cell r="I108">
            <v>39.99</v>
          </cell>
          <cell r="J108">
            <v>1371</v>
          </cell>
          <cell r="K108">
            <v>1</v>
          </cell>
          <cell r="L108">
            <v>1552</v>
          </cell>
          <cell r="M108">
            <v>14</v>
          </cell>
          <cell r="N108">
            <v>5106</v>
          </cell>
          <cell r="O108">
            <v>3.7242888402625822</v>
          </cell>
          <cell r="P108">
            <v>4</v>
          </cell>
          <cell r="Q108">
            <v>151193.88</v>
          </cell>
          <cell r="R108">
            <v>140772.42000000001</v>
          </cell>
          <cell r="S108">
            <v>204188.94</v>
          </cell>
          <cell r="T108">
            <v>5602.583682955541</v>
          </cell>
          <cell r="U108">
            <v>154463.23213908426</v>
          </cell>
          <cell r="V108">
            <v>208173.38251184695</v>
          </cell>
          <cell r="W108">
            <v>110.85714285714286</v>
          </cell>
          <cell r="X108">
            <v>53710.150372762699</v>
          </cell>
          <cell r="Y108">
            <v>0.25800681011515053</v>
          </cell>
          <cell r="Z108">
            <v>0.3105776444111028</v>
          </cell>
          <cell r="AA108">
            <v>1.0195135079884687</v>
          </cell>
          <cell r="AB108">
            <v>46.059278350515463</v>
          </cell>
          <cell r="AC108">
            <v>100</v>
          </cell>
        </row>
        <row r="109">
          <cell r="F109" t="str">
            <v>SMOKE OXFORD OVERALL - NEW</v>
          </cell>
          <cell r="H109">
            <v>16.735735362815323</v>
          </cell>
          <cell r="I109">
            <v>23.750160386172531</v>
          </cell>
          <cell r="K109">
            <v>4</v>
          </cell>
          <cell r="L109">
            <v>17878</v>
          </cell>
          <cell r="N109">
            <v>51376</v>
          </cell>
          <cell r="O109">
            <v>37.473377097009482</v>
          </cell>
          <cell r="P109">
            <v>16</v>
          </cell>
          <cell r="Q109">
            <v>413767.8</v>
          </cell>
          <cell r="R109">
            <v>859815.14</v>
          </cell>
          <cell r="S109">
            <v>1220188.24</v>
          </cell>
          <cell r="T109">
            <v>64538.009718994297</v>
          </cell>
          <cell r="U109">
            <v>1088013.8094231989</v>
          </cell>
          <cell r="V109">
            <v>1388771.2229633878</v>
          </cell>
          <cell r="W109">
            <v>1277</v>
          </cell>
          <cell r="X109">
            <v>300757.41354018881</v>
          </cell>
          <cell r="Y109">
            <v>0.21656368490875461</v>
          </cell>
          <cell r="Z109">
            <v>0.29534221703366026</v>
          </cell>
          <cell r="AA109">
            <v>1.1381614552877415</v>
          </cell>
          <cell r="AB109">
            <v>40.231793265465939</v>
          </cell>
          <cell r="AC109">
            <v>1060</v>
          </cell>
        </row>
        <row r="110">
          <cell r="A110">
            <v>533611</v>
          </cell>
          <cell r="B110">
            <v>8</v>
          </cell>
          <cell r="C110">
            <v>53</v>
          </cell>
          <cell r="D110">
            <v>3611</v>
          </cell>
          <cell r="E110">
            <v>145</v>
          </cell>
          <cell r="F110" t="str">
            <v>MSTW PALE YELLOW SHEET SET TWIN</v>
          </cell>
          <cell r="G110">
            <v>10.809332367365137</v>
          </cell>
          <cell r="H110">
            <v>10.16</v>
          </cell>
          <cell r="I110">
            <v>12.99</v>
          </cell>
          <cell r="J110">
            <v>723</v>
          </cell>
          <cell r="K110">
            <v>1</v>
          </cell>
          <cell r="L110">
            <v>8972</v>
          </cell>
          <cell r="M110">
            <v>14</v>
          </cell>
          <cell r="N110">
            <v>17650</v>
          </cell>
          <cell r="O110">
            <v>24.412171507607191</v>
          </cell>
          <cell r="P110">
            <v>4</v>
          </cell>
          <cell r="Q110">
            <v>29382.720000000001</v>
          </cell>
          <cell r="R110">
            <v>179324</v>
          </cell>
          <cell r="S110">
            <v>229273.5</v>
          </cell>
          <cell r="T110">
            <v>32388.131961003292</v>
          </cell>
          <cell r="U110">
            <v>329063.42072379345</v>
          </cell>
          <cell r="V110">
            <v>350094.08312456618</v>
          </cell>
          <cell r="W110">
            <v>640.85714285714289</v>
          </cell>
          <cell r="X110">
            <v>21030.662400772737</v>
          </cell>
          <cell r="Y110">
            <v>6.0071459114862745E-2</v>
          </cell>
          <cell r="Z110">
            <v>0.2178598922247883</v>
          </cell>
          <cell r="AA110">
            <v>1.5269714255008371</v>
          </cell>
          <cell r="AB110">
            <v>27.541239411502449</v>
          </cell>
          <cell r="AC110">
            <v>540</v>
          </cell>
        </row>
        <row r="111">
          <cell r="A111">
            <v>533612</v>
          </cell>
          <cell r="B111">
            <v>8</v>
          </cell>
          <cell r="C111">
            <v>53</v>
          </cell>
          <cell r="D111">
            <v>3612</v>
          </cell>
          <cell r="E111">
            <v>145</v>
          </cell>
          <cell r="F111" t="str">
            <v>MSTW PALE YELLOW SHEET SET FULL</v>
          </cell>
          <cell r="G111">
            <v>19.877442071785552</v>
          </cell>
          <cell r="H111">
            <v>15.92</v>
          </cell>
          <cell r="I111">
            <v>21.99</v>
          </cell>
          <cell r="J111">
            <v>723</v>
          </cell>
          <cell r="K111">
            <v>1</v>
          </cell>
          <cell r="L111">
            <v>8804</v>
          </cell>
          <cell r="M111">
            <v>14</v>
          </cell>
          <cell r="N111">
            <v>14198</v>
          </cell>
          <cell r="O111">
            <v>19.637621023513141</v>
          </cell>
          <cell r="P111">
            <v>4</v>
          </cell>
          <cell r="Q111">
            <v>46040.639999999999</v>
          </cell>
          <cell r="R111">
            <v>226032.16</v>
          </cell>
          <cell r="S111">
            <v>312214.01999999996</v>
          </cell>
          <cell r="T111">
            <v>31781.666716972028</v>
          </cell>
          <cell r="U111">
            <v>505964.1341341947</v>
          </cell>
          <cell r="V111">
            <v>631738.23911140638</v>
          </cell>
          <cell r="W111">
            <v>628.85714285714289</v>
          </cell>
          <cell r="X111">
            <v>125774.10497721168</v>
          </cell>
          <cell r="Y111">
            <v>0.19909211947360297</v>
          </cell>
          <cell r="Z111">
            <v>0.27603456116416547</v>
          </cell>
          <cell r="AA111">
            <v>2.023414064209565</v>
          </cell>
          <cell r="AB111">
            <v>22.577464788732392</v>
          </cell>
          <cell r="AC111">
            <v>530</v>
          </cell>
        </row>
        <row r="112">
          <cell r="A112">
            <v>533613</v>
          </cell>
          <cell r="B112">
            <v>8</v>
          </cell>
          <cell r="C112">
            <v>53</v>
          </cell>
          <cell r="D112">
            <v>3613</v>
          </cell>
          <cell r="E112">
            <v>145</v>
          </cell>
          <cell r="F112" t="str">
            <v>MSTW PALE YELLOW SHEET SET QUEEN</v>
          </cell>
          <cell r="G112">
            <v>30.115555182072832</v>
          </cell>
          <cell r="H112">
            <v>21.8</v>
          </cell>
          <cell r="I112">
            <v>32.99</v>
          </cell>
          <cell r="J112">
            <v>723</v>
          </cell>
          <cell r="K112">
            <v>1</v>
          </cell>
          <cell r="L112">
            <v>8925</v>
          </cell>
          <cell r="M112">
            <v>14</v>
          </cell>
          <cell r="N112">
            <v>13180</v>
          </cell>
          <cell r="O112">
            <v>18.229598893499308</v>
          </cell>
          <cell r="P112">
            <v>4</v>
          </cell>
          <cell r="Q112">
            <v>63045.599999999999</v>
          </cell>
          <cell r="R112">
            <v>287324</v>
          </cell>
          <cell r="S112">
            <v>434808.2</v>
          </cell>
          <cell r="T112">
            <v>32218.466089161211</v>
          </cell>
          <cell r="U112">
            <v>702362.56074371445</v>
          </cell>
          <cell r="V112">
            <v>970276.99338987668</v>
          </cell>
          <cell r="W112">
            <v>637.5</v>
          </cell>
          <cell r="X112">
            <v>267914.43264616223</v>
          </cell>
          <cell r="Y112">
            <v>0.27612159668977004</v>
          </cell>
          <cell r="Z112">
            <v>0.33919369505910879</v>
          </cell>
          <cell r="AA112">
            <v>2.231505738368956</v>
          </cell>
          <cell r="AB112">
            <v>20.67450980392157</v>
          </cell>
          <cell r="AC112">
            <v>530</v>
          </cell>
        </row>
        <row r="113">
          <cell r="A113">
            <v>533614</v>
          </cell>
          <cell r="B113">
            <v>8</v>
          </cell>
          <cell r="C113">
            <v>53</v>
          </cell>
          <cell r="D113">
            <v>3614</v>
          </cell>
          <cell r="E113">
            <v>145</v>
          </cell>
          <cell r="F113" t="str">
            <v>MSTW PALE YELLOW SHEET SET KING</v>
          </cell>
          <cell r="G113">
            <v>37.11895663374839</v>
          </cell>
          <cell r="H113">
            <v>27.57</v>
          </cell>
          <cell r="I113">
            <v>39.99</v>
          </cell>
          <cell r="J113">
            <v>723</v>
          </cell>
          <cell r="K113">
            <v>1</v>
          </cell>
          <cell r="L113">
            <v>2329</v>
          </cell>
          <cell r="M113">
            <v>14</v>
          </cell>
          <cell r="N113">
            <v>5048</v>
          </cell>
          <cell r="O113">
            <v>6.9820193637621024</v>
          </cell>
          <cell r="P113">
            <v>4</v>
          </cell>
          <cell r="Q113">
            <v>79732.44</v>
          </cell>
          <cell r="R113">
            <v>139173.36000000002</v>
          </cell>
          <cell r="S113">
            <v>201869.52000000002</v>
          </cell>
          <cell r="T113">
            <v>8407.4854366001655</v>
          </cell>
          <cell r="U113">
            <v>231794.37348706656</v>
          </cell>
          <cell r="V113">
            <v>312077.0873200327</v>
          </cell>
          <cell r="W113">
            <v>166.35714285714286</v>
          </cell>
          <cell r="X113">
            <v>80282.713832966139</v>
          </cell>
          <cell r="Y113">
            <v>0.25725282981328529</v>
          </cell>
          <cell r="Z113">
            <v>0.3105776444111028</v>
          </cell>
          <cell r="AA113">
            <v>1.5459346577929778</v>
          </cell>
          <cell r="AB113">
            <v>30.344353799914124</v>
          </cell>
          <cell r="AC113">
            <v>140</v>
          </cell>
        </row>
        <row r="114">
          <cell r="F114" t="str">
            <v>PALE YELLOW OVERALL - NEW</v>
          </cell>
          <cell r="H114">
            <v>16.611820432941929</v>
          </cell>
          <cell r="I114">
            <v>23.527542934739195</v>
          </cell>
          <cell r="K114">
            <v>4</v>
          </cell>
          <cell r="L114">
            <v>29030</v>
          </cell>
          <cell r="N114">
            <v>50076</v>
          </cell>
          <cell r="O114">
            <v>69.261410788381738</v>
          </cell>
          <cell r="P114">
            <v>16</v>
          </cell>
          <cell r="Q114">
            <v>218201.4</v>
          </cell>
          <cell r="R114">
            <v>831853.52</v>
          </cell>
          <cell r="S114">
            <v>1178165.24</v>
          </cell>
          <cell r="T114">
            <v>104795.75020373669</v>
          </cell>
          <cell r="U114">
            <v>1769184.4890887691</v>
          </cell>
          <cell r="V114">
            <v>2264186.4029458817</v>
          </cell>
          <cell r="W114">
            <v>2073.5714285714284</v>
          </cell>
          <cell r="X114">
            <v>495001.91385711276</v>
          </cell>
          <cell r="Y114">
            <v>0.21862242137532353</v>
          </cell>
          <cell r="Z114">
            <v>0.29394155271462596</v>
          </cell>
          <cell r="AA114">
            <v>1.9217901921345784</v>
          </cell>
          <cell r="AB114">
            <v>24.149638305201517</v>
          </cell>
          <cell r="AC114">
            <v>1720</v>
          </cell>
        </row>
        <row r="115">
          <cell r="A115">
            <v>533711</v>
          </cell>
          <cell r="B115">
            <v>8</v>
          </cell>
          <cell r="C115">
            <v>53</v>
          </cell>
          <cell r="D115">
            <v>3711</v>
          </cell>
          <cell r="E115">
            <v>145</v>
          </cell>
          <cell r="F115" t="str">
            <v>MSTW GARNET SHEET SET TWIN</v>
          </cell>
          <cell r="G115">
            <v>10.840413704862099</v>
          </cell>
          <cell r="H115">
            <v>10.16</v>
          </cell>
          <cell r="I115">
            <v>12.99</v>
          </cell>
          <cell r="J115">
            <v>2109</v>
          </cell>
          <cell r="K115">
            <v>1</v>
          </cell>
          <cell r="L115">
            <v>7034</v>
          </cell>
          <cell r="M115">
            <v>14</v>
          </cell>
          <cell r="N115">
            <v>18161</v>
          </cell>
          <cell r="O115">
            <v>8.6111901375059272</v>
          </cell>
          <cell r="P115">
            <v>4</v>
          </cell>
          <cell r="Q115">
            <v>85709.759999999995</v>
          </cell>
          <cell r="R115">
            <v>184515.76</v>
          </cell>
          <cell r="S115">
            <v>235911.39</v>
          </cell>
          <cell r="T115">
            <v>25392.122181642571</v>
          </cell>
          <cell r="U115">
            <v>257983.96136548853</v>
          </cell>
          <cell r="V115">
            <v>275261.10929341102</v>
          </cell>
          <cell r="W115">
            <v>502.42857142857144</v>
          </cell>
          <cell r="X115">
            <v>17277.147927922488</v>
          </cell>
          <cell r="Y115">
            <v>6.2766396503569036E-2</v>
          </cell>
          <cell r="Z115">
            <v>0.2178598922247883</v>
          </cell>
          <cell r="AA115">
            <v>1.166798725968301</v>
          </cell>
          <cell r="AB115">
            <v>36.146431617856123</v>
          </cell>
          <cell r="AC115">
            <v>420</v>
          </cell>
        </row>
        <row r="116">
          <cell r="A116">
            <v>533712</v>
          </cell>
          <cell r="B116">
            <v>8</v>
          </cell>
          <cell r="C116">
            <v>53</v>
          </cell>
          <cell r="D116">
            <v>3712</v>
          </cell>
          <cell r="E116">
            <v>145</v>
          </cell>
          <cell r="F116" t="str">
            <v>MSTW GARNET SHEET SET FULL</v>
          </cell>
          <cell r="G116">
            <v>19.925744404332129</v>
          </cell>
          <cell r="H116">
            <v>15.92</v>
          </cell>
          <cell r="I116">
            <v>21.99</v>
          </cell>
          <cell r="J116">
            <v>2109</v>
          </cell>
          <cell r="K116">
            <v>1</v>
          </cell>
          <cell r="L116">
            <v>6925</v>
          </cell>
          <cell r="M116">
            <v>14</v>
          </cell>
          <cell r="N116">
            <v>14169</v>
          </cell>
          <cell r="O116">
            <v>6.7183499288762443</v>
          </cell>
          <cell r="P116">
            <v>4</v>
          </cell>
          <cell r="Q116">
            <v>134301.12</v>
          </cell>
          <cell r="R116">
            <v>225570.48</v>
          </cell>
          <cell r="S116">
            <v>311576.31</v>
          </cell>
          <cell r="T116">
            <v>24998.641755455621</v>
          </cell>
          <cell r="U116">
            <v>397978.37674685346</v>
          </cell>
          <cell r="V116">
            <v>498116.54607467336</v>
          </cell>
          <cell r="W116">
            <v>494.64285714285717</v>
          </cell>
          <cell r="X116">
            <v>100138.16932781989</v>
          </cell>
          <cell r="Y116">
            <v>0.20103361375353318</v>
          </cell>
          <cell r="Z116">
            <v>0.27603456116416547</v>
          </cell>
          <cell r="AA116">
            <v>1.5986983929383891</v>
          </cell>
          <cell r="AB116">
            <v>28.644909747292417</v>
          </cell>
          <cell r="AC116">
            <v>410</v>
          </cell>
        </row>
        <row r="117">
          <cell r="A117">
            <v>533713</v>
          </cell>
          <cell r="B117">
            <v>8</v>
          </cell>
          <cell r="C117">
            <v>53</v>
          </cell>
          <cell r="D117">
            <v>3713</v>
          </cell>
          <cell r="E117">
            <v>145</v>
          </cell>
          <cell r="F117" t="str">
            <v>MSTW GARNET SHEET SET QUEEN</v>
          </cell>
          <cell r="G117">
            <v>30.080667354154389</v>
          </cell>
          <cell r="H117">
            <v>21.8</v>
          </cell>
          <cell r="I117">
            <v>32.99</v>
          </cell>
          <cell r="J117">
            <v>2109</v>
          </cell>
          <cell r="K117">
            <v>1</v>
          </cell>
          <cell r="L117">
            <v>6788</v>
          </cell>
          <cell r="M117">
            <v>14</v>
          </cell>
          <cell r="N117">
            <v>13588</v>
          </cell>
          <cell r="O117">
            <v>6.4428639165481272</v>
          </cell>
          <cell r="P117">
            <v>4</v>
          </cell>
          <cell r="Q117">
            <v>183904.80000000002</v>
          </cell>
          <cell r="R117">
            <v>296218.40000000002</v>
          </cell>
          <cell r="S117">
            <v>448268.12000000005</v>
          </cell>
          <cell r="T117">
            <v>24504.083788596785</v>
          </cell>
          <cell r="U117">
            <v>534189.02659140993</v>
          </cell>
          <cell r="V117">
            <v>737099.1932631071</v>
          </cell>
          <cell r="W117">
            <v>484.85714285714283</v>
          </cell>
          <cell r="X117">
            <v>202910.16667169717</v>
          </cell>
          <cell r="Y117">
            <v>0.27528203602207513</v>
          </cell>
          <cell r="Z117">
            <v>0.33919369505910879</v>
          </cell>
          <cell r="AA117">
            <v>1.6443265991413956</v>
          </cell>
          <cell r="AB117">
            <v>28.024749558043609</v>
          </cell>
          <cell r="AC117">
            <v>410</v>
          </cell>
        </row>
        <row r="118">
          <cell r="A118">
            <v>533714</v>
          </cell>
          <cell r="B118">
            <v>8</v>
          </cell>
          <cell r="C118">
            <v>53</v>
          </cell>
          <cell r="D118">
            <v>3714</v>
          </cell>
          <cell r="E118">
            <v>145</v>
          </cell>
          <cell r="F118" t="str">
            <v>MSTW GARNET SHEET SET KING</v>
          </cell>
          <cell r="G118">
            <v>36.911165532879814</v>
          </cell>
          <cell r="H118">
            <v>27.57</v>
          </cell>
          <cell r="I118">
            <v>39.99</v>
          </cell>
          <cell r="J118">
            <v>2109</v>
          </cell>
          <cell r="K118">
            <v>1</v>
          </cell>
          <cell r="L118">
            <v>2205</v>
          </cell>
          <cell r="M118">
            <v>14</v>
          </cell>
          <cell r="N118">
            <v>5262</v>
          </cell>
          <cell r="O118">
            <v>2.4950213371266003</v>
          </cell>
          <cell r="P118">
            <v>4</v>
          </cell>
          <cell r="Q118">
            <v>232580.52</v>
          </cell>
          <cell r="R118">
            <v>145073.34</v>
          </cell>
          <cell r="S118">
            <v>210427.38</v>
          </cell>
          <cell r="T118">
            <v>7959.8563279104173</v>
          </cell>
          <cell r="U118">
            <v>219453.23896049021</v>
          </cell>
          <cell r="V118">
            <v>293807.5745374423</v>
          </cell>
          <cell r="W118">
            <v>157.5</v>
          </cell>
          <cell r="X118">
            <v>74354.335576952086</v>
          </cell>
          <cell r="Y118">
            <v>0.25307154076613675</v>
          </cell>
          <cell r="Z118">
            <v>0.3105776444111028</v>
          </cell>
          <cell r="AA118">
            <v>1.3962421360634831</v>
          </cell>
          <cell r="AB118">
            <v>33.409523809523812</v>
          </cell>
          <cell r="AC118">
            <v>140</v>
          </cell>
        </row>
        <row r="119">
          <cell r="F119" t="str">
            <v>GARNET OVERALL - NEW</v>
          </cell>
          <cell r="H119">
            <v>16.634974208675263</v>
          </cell>
          <cell r="I119">
            <v>23.567471668620559</v>
          </cell>
          <cell r="K119">
            <v>4</v>
          </cell>
          <cell r="L119">
            <v>22952</v>
          </cell>
          <cell r="N119">
            <v>51180</v>
          </cell>
          <cell r="O119">
            <v>24.267425320056901</v>
          </cell>
          <cell r="P119">
            <v>16</v>
          </cell>
          <cell r="Q119">
            <v>636496.20000000007</v>
          </cell>
          <cell r="R119">
            <v>851377.98</v>
          </cell>
          <cell r="S119">
            <v>1206183.2000000002</v>
          </cell>
          <cell r="T119">
            <v>82854.704053605383</v>
          </cell>
          <cell r="U119">
            <v>1409604.6036642422</v>
          </cell>
          <cell r="V119">
            <v>1804284.4231686338</v>
          </cell>
          <cell r="W119">
            <v>1639.4285714285716</v>
          </cell>
          <cell r="X119">
            <v>394679.81950439163</v>
          </cell>
          <cell r="Y119">
            <v>0.21874589972420533</v>
          </cell>
          <cell r="Z119">
            <v>0.29415533229114799</v>
          </cell>
          <cell r="AA119">
            <v>1.4958626709181768</v>
          </cell>
          <cell r="AB119">
            <v>31.21819449285465</v>
          </cell>
          <cell r="AC119">
            <v>1360</v>
          </cell>
        </row>
        <row r="120">
          <cell r="A120">
            <v>533821</v>
          </cell>
          <cell r="B120">
            <v>8</v>
          </cell>
          <cell r="C120">
            <v>53</v>
          </cell>
          <cell r="D120">
            <v>3821</v>
          </cell>
          <cell r="E120">
            <v>145</v>
          </cell>
          <cell r="F120" t="str">
            <v>MSTW NAVY STRIPE SHEET SET TWIN</v>
          </cell>
          <cell r="G120">
            <v>10.682662496185536</v>
          </cell>
          <cell r="H120">
            <v>10.16</v>
          </cell>
          <cell r="I120">
            <v>12.99</v>
          </cell>
          <cell r="J120">
            <v>2109</v>
          </cell>
          <cell r="K120">
            <v>1</v>
          </cell>
          <cell r="L120">
            <v>13108</v>
          </cell>
          <cell r="M120">
            <v>14</v>
          </cell>
          <cell r="N120">
            <v>14013</v>
          </cell>
          <cell r="O120">
            <v>6.6443812233285922</v>
          </cell>
          <cell r="P120">
            <v>4</v>
          </cell>
          <cell r="Q120">
            <v>85709.759999999995</v>
          </cell>
          <cell r="R120">
            <v>142372.08000000002</v>
          </cell>
          <cell r="S120">
            <v>182028.87</v>
          </cell>
          <cell r="T120">
            <v>47318.728683106463</v>
          </cell>
          <cell r="U120">
            <v>480758.28342036169</v>
          </cell>
          <cell r="V120">
            <v>505490.00827020023</v>
          </cell>
          <cell r="W120">
            <v>936.28571428571433</v>
          </cell>
          <cell r="X120">
            <v>24731.724849838531</v>
          </cell>
          <cell r="Y120">
            <v>4.8926238788519531E-2</v>
          </cell>
          <cell r="Z120">
            <v>0.2178598922247883</v>
          </cell>
          <cell r="AA120">
            <v>2.776977126047095</v>
          </cell>
          <cell r="AB120">
            <v>14.966585291425083</v>
          </cell>
          <cell r="AC120">
            <v>780</v>
          </cell>
        </row>
        <row r="121">
          <cell r="A121">
            <v>533822</v>
          </cell>
          <cell r="B121">
            <v>8</v>
          </cell>
          <cell r="C121">
            <v>53</v>
          </cell>
          <cell r="D121">
            <v>3822</v>
          </cell>
          <cell r="E121">
            <v>145</v>
          </cell>
          <cell r="F121" t="str">
            <v>MSTW NAVY STRIPE SHEET SET FULL</v>
          </cell>
          <cell r="G121">
            <v>19.862638661924446</v>
          </cell>
          <cell r="H121">
            <v>15.92</v>
          </cell>
          <cell r="I121">
            <v>21.99</v>
          </cell>
          <cell r="J121">
            <v>2109</v>
          </cell>
          <cell r="K121">
            <v>1</v>
          </cell>
          <cell r="L121">
            <v>10403</v>
          </cell>
          <cell r="M121">
            <v>14</v>
          </cell>
          <cell r="N121">
            <v>12043</v>
          </cell>
          <cell r="O121">
            <v>5.7102892366050257</v>
          </cell>
          <cell r="P121">
            <v>4</v>
          </cell>
          <cell r="Q121">
            <v>134301.12</v>
          </cell>
          <cell r="R121">
            <v>191724.56</v>
          </cell>
          <cell r="S121">
            <v>264825.57</v>
          </cell>
          <cell r="T121">
            <v>37553.916271769645</v>
          </cell>
          <cell r="U121">
            <v>597858.34704657272</v>
          </cell>
          <cell r="V121">
            <v>745919.86924632534</v>
          </cell>
          <cell r="W121">
            <v>743.07142857142856</v>
          </cell>
          <cell r="X121">
            <v>148061.52219975262</v>
          </cell>
          <cell r="Y121">
            <v>0.19849521148880703</v>
          </cell>
          <cell r="Z121">
            <v>0.27603456116416547</v>
          </cell>
          <cell r="AA121">
            <v>2.8166459501864769</v>
          </cell>
          <cell r="AB121">
            <v>16.207055657022014</v>
          </cell>
          <cell r="AC121">
            <v>620</v>
          </cell>
        </row>
        <row r="122">
          <cell r="A122">
            <v>533823</v>
          </cell>
          <cell r="B122">
            <v>8</v>
          </cell>
          <cell r="C122">
            <v>53</v>
          </cell>
          <cell r="D122">
            <v>3823</v>
          </cell>
          <cell r="E122">
            <v>145</v>
          </cell>
          <cell r="F122" t="str">
            <v>MSTW NAVY STRIPE SHEET SET QUEEN</v>
          </cell>
          <cell r="G122">
            <v>29.701715856806192</v>
          </cell>
          <cell r="H122">
            <v>21.8</v>
          </cell>
          <cell r="I122">
            <v>32.99</v>
          </cell>
          <cell r="J122">
            <v>2109</v>
          </cell>
          <cell r="K122">
            <v>1</v>
          </cell>
          <cell r="L122">
            <v>8911</v>
          </cell>
          <cell r="M122">
            <v>14</v>
          </cell>
          <cell r="N122">
            <v>12058</v>
          </cell>
          <cell r="O122">
            <v>5.7174016121384543</v>
          </cell>
          <cell r="P122">
            <v>4</v>
          </cell>
          <cell r="Q122">
            <v>183904.80000000002</v>
          </cell>
          <cell r="R122">
            <v>262864.40000000002</v>
          </cell>
          <cell r="S122">
            <v>397793.42000000004</v>
          </cell>
          <cell r="T122">
            <v>32167.927318825274</v>
          </cell>
          <cell r="U122">
            <v>701260.81555039098</v>
          </cell>
          <cell r="V122">
            <v>955442.63692614168</v>
          </cell>
          <cell r="W122">
            <v>636.5</v>
          </cell>
          <cell r="X122">
            <v>254181.8213757507</v>
          </cell>
          <cell r="Y122">
            <v>0.26603566928257111</v>
          </cell>
          <cell r="Z122">
            <v>0.33919369505910879</v>
          </cell>
          <cell r="AA122">
            <v>2.4018563125708354</v>
          </cell>
          <cell r="AB122">
            <v>18.944226237234879</v>
          </cell>
          <cell r="AC122">
            <v>530</v>
          </cell>
        </row>
        <row r="123">
          <cell r="A123">
            <v>533824</v>
          </cell>
          <cell r="B123">
            <v>8</v>
          </cell>
          <cell r="C123">
            <v>53</v>
          </cell>
          <cell r="D123">
            <v>3824</v>
          </cell>
          <cell r="E123">
            <v>145</v>
          </cell>
          <cell r="F123" t="str">
            <v>MSTW NAVY STRIPE SHEET SET KING</v>
          </cell>
          <cell r="G123">
            <v>37.171421474971339</v>
          </cell>
          <cell r="H123">
            <v>27.57</v>
          </cell>
          <cell r="I123">
            <v>39.99</v>
          </cell>
          <cell r="J123">
            <v>2109</v>
          </cell>
          <cell r="K123">
            <v>1</v>
          </cell>
          <cell r="L123">
            <v>2617</v>
          </cell>
          <cell r="M123">
            <v>14</v>
          </cell>
          <cell r="N123">
            <v>4744</v>
          </cell>
          <cell r="O123">
            <v>2.2494073020388812</v>
          </cell>
          <cell r="P123">
            <v>4</v>
          </cell>
          <cell r="Q123">
            <v>232580.52</v>
          </cell>
          <cell r="R123">
            <v>130792.08</v>
          </cell>
          <cell r="S123">
            <v>189712.56</v>
          </cell>
          <cell r="T123">
            <v>9447.1401406537698</v>
          </cell>
          <cell r="U123">
            <v>260457.65367782445</v>
          </cell>
          <cell r="V123">
            <v>351163.62790136132</v>
          </cell>
          <cell r="W123">
            <v>186.92857142857142</v>
          </cell>
          <cell r="X123">
            <v>90705.974223536876</v>
          </cell>
          <cell r="Y123">
            <v>0.25830116508824585</v>
          </cell>
          <cell r="Z123">
            <v>0.3105776444111028</v>
          </cell>
          <cell r="AA123">
            <v>1.8510299365596106</v>
          </cell>
          <cell r="AB123">
            <v>25.378677875429883</v>
          </cell>
          <cell r="AC123">
            <v>160</v>
          </cell>
        </row>
        <row r="124">
          <cell r="F124" t="str">
            <v>NAVY STRIPE OVERALL - NEW</v>
          </cell>
          <cell r="H124">
            <v>16.980566522002892</v>
          </cell>
          <cell r="I124">
            <v>24.134593774791174</v>
          </cell>
          <cell r="K124">
            <v>4</v>
          </cell>
          <cell r="L124">
            <v>35039</v>
          </cell>
          <cell r="N124">
            <v>42858</v>
          </cell>
          <cell r="O124">
            <v>20.321479374110957</v>
          </cell>
          <cell r="P124">
            <v>16</v>
          </cell>
          <cell r="Q124">
            <v>636496.20000000007</v>
          </cell>
          <cell r="R124">
            <v>727753.12</v>
          </cell>
          <cell r="S124">
            <v>1034360.4200000002</v>
          </cell>
          <cell r="T124">
            <v>126487.71241435513</v>
          </cell>
          <cell r="U124">
            <v>2040335.0996951498</v>
          </cell>
          <cell r="V124">
            <v>2558016.1423440287</v>
          </cell>
          <cell r="W124">
            <v>2502.7857142857147</v>
          </cell>
          <cell r="X124">
            <v>517681.04264887876</v>
          </cell>
          <cell r="Y124">
            <v>0.20237598742223095</v>
          </cell>
          <cell r="Z124">
            <v>0.29642211174321631</v>
          </cell>
          <cell r="AA124">
            <v>2.4730414011240187</v>
          </cell>
          <cell r="AB124">
            <v>17.124118839007959</v>
          </cell>
          <cell r="AC124">
            <v>2080</v>
          </cell>
        </row>
        <row r="125">
          <cell r="A125">
            <v>533931</v>
          </cell>
          <cell r="B125">
            <v>8</v>
          </cell>
          <cell r="C125">
            <v>53</v>
          </cell>
          <cell r="D125">
            <v>3931</v>
          </cell>
          <cell r="E125">
            <v>145</v>
          </cell>
          <cell r="F125" t="str">
            <v>MSTW IKAT PLAID MULTI STRIPE SHEET SET TWIN</v>
          </cell>
          <cell r="G125">
            <v>10.721083260950492</v>
          </cell>
          <cell r="H125">
            <v>10.16</v>
          </cell>
          <cell r="I125">
            <v>12.99</v>
          </cell>
          <cell r="J125">
            <v>2109</v>
          </cell>
          <cell r="K125">
            <v>1</v>
          </cell>
          <cell r="L125">
            <v>8059</v>
          </cell>
          <cell r="M125">
            <v>14</v>
          </cell>
          <cell r="N125">
            <v>17733</v>
          </cell>
          <cell r="O125">
            <v>8.408250355618776</v>
          </cell>
          <cell r="P125">
            <v>4</v>
          </cell>
          <cell r="Q125">
            <v>85709.759999999995</v>
          </cell>
          <cell r="R125">
            <v>180167.28</v>
          </cell>
          <cell r="S125">
            <v>230351.67</v>
          </cell>
          <cell r="T125">
            <v>29092.282152666688</v>
          </cell>
          <cell r="U125">
            <v>295577.58667109354</v>
          </cell>
          <cell r="V125">
            <v>311900.77920980356</v>
          </cell>
          <cell r="W125">
            <v>575.64285714285711</v>
          </cell>
          <cell r="X125">
            <v>16323.19253871002</v>
          </cell>
          <cell r="Y125">
            <v>5.2334567999684417E-2</v>
          </cell>
          <cell r="Z125">
            <v>0.2178598922247883</v>
          </cell>
          <cell r="AA125">
            <v>1.3540200477374595</v>
          </cell>
          <cell r="AB125">
            <v>30.805559002357615</v>
          </cell>
          <cell r="AC125">
            <v>480</v>
          </cell>
        </row>
        <row r="126">
          <cell r="A126">
            <v>533932</v>
          </cell>
          <cell r="B126">
            <v>8</v>
          </cell>
          <cell r="C126">
            <v>53</v>
          </cell>
          <cell r="D126">
            <v>3932</v>
          </cell>
          <cell r="E126">
            <v>145</v>
          </cell>
          <cell r="F126" t="str">
            <v>MSTW IKAT PLAID MULTI STRIPE SHEET SET FULL</v>
          </cell>
          <cell r="G126">
            <v>19.910565397106584</v>
          </cell>
          <cell r="H126">
            <v>15.92</v>
          </cell>
          <cell r="I126">
            <v>21.99</v>
          </cell>
          <cell r="J126">
            <v>2109</v>
          </cell>
          <cell r="K126">
            <v>1</v>
          </cell>
          <cell r="L126">
            <v>6774</v>
          </cell>
          <cell r="M126">
            <v>14</v>
          </cell>
          <cell r="N126">
            <v>14800</v>
          </cell>
          <cell r="O126">
            <v>7.0175438596491224</v>
          </cell>
          <cell r="P126">
            <v>4</v>
          </cell>
          <cell r="Q126">
            <v>134301.12</v>
          </cell>
          <cell r="R126">
            <v>235616</v>
          </cell>
          <cell r="S126">
            <v>325452</v>
          </cell>
          <cell r="T126">
            <v>24453.545018260844</v>
          </cell>
          <cell r="U126">
            <v>389300.43669071264</v>
          </cell>
          <cell r="V126">
            <v>486883.90727717243</v>
          </cell>
          <cell r="W126">
            <v>483.85714285714283</v>
          </cell>
          <cell r="X126">
            <v>97583.470586459793</v>
          </cell>
          <cell r="Y126">
            <v>0.20042451419719576</v>
          </cell>
          <cell r="Z126">
            <v>0.27603456116416547</v>
          </cell>
          <cell r="AA126">
            <v>1.4960237063443225</v>
          </cell>
          <cell r="AB126">
            <v>30.587540596397993</v>
          </cell>
          <cell r="AC126">
            <v>410</v>
          </cell>
        </row>
        <row r="127">
          <cell r="A127">
            <v>533933</v>
          </cell>
          <cell r="B127">
            <v>8</v>
          </cell>
          <cell r="C127">
            <v>53</v>
          </cell>
          <cell r="D127">
            <v>3933</v>
          </cell>
          <cell r="E127">
            <v>145</v>
          </cell>
          <cell r="F127" t="str">
            <v>MSTW IKAT PLAID MULTI STRIPE SHEET SET QUEEN</v>
          </cell>
          <cell r="G127">
            <v>30.13571677711894</v>
          </cell>
          <cell r="H127">
            <v>21.8</v>
          </cell>
          <cell r="I127">
            <v>32.99</v>
          </cell>
          <cell r="J127">
            <v>2109</v>
          </cell>
          <cell r="K127">
            <v>1</v>
          </cell>
          <cell r="L127">
            <v>5734</v>
          </cell>
          <cell r="M127">
            <v>14</v>
          </cell>
          <cell r="N127">
            <v>12929</v>
          </cell>
          <cell r="O127">
            <v>6.1303935514461827</v>
          </cell>
          <cell r="P127">
            <v>4</v>
          </cell>
          <cell r="Q127">
            <v>183904.80000000002</v>
          </cell>
          <cell r="R127">
            <v>281852.2</v>
          </cell>
          <cell r="S127">
            <v>426527.71</v>
          </cell>
          <cell r="T127">
            <v>20699.236364733937</v>
          </cell>
          <cell r="U127">
            <v>451243.35275119985</v>
          </cell>
          <cell r="V127">
            <v>623786.32459026296</v>
          </cell>
          <cell r="W127">
            <v>409.57142857142856</v>
          </cell>
          <cell r="X127">
            <v>172542.9718390631</v>
          </cell>
          <cell r="Y127">
            <v>0.27660589057061935</v>
          </cell>
          <cell r="Z127">
            <v>0.33919369505910879</v>
          </cell>
          <cell r="AA127">
            <v>1.4624754968212099</v>
          </cell>
          <cell r="AB127">
            <v>31.567143355423788</v>
          </cell>
          <cell r="AC127">
            <v>340</v>
          </cell>
        </row>
        <row r="128">
          <cell r="A128">
            <v>533934</v>
          </cell>
          <cell r="B128">
            <v>8</v>
          </cell>
          <cell r="C128">
            <v>53</v>
          </cell>
          <cell r="D128">
            <v>3934</v>
          </cell>
          <cell r="E128">
            <v>145</v>
          </cell>
          <cell r="F128" t="str">
            <v>MSTW IKAT PLAID MULTI STRIPE SHEET SET KING</v>
          </cell>
          <cell r="G128">
            <v>37.22529689608637</v>
          </cell>
          <cell r="H128">
            <v>27.57</v>
          </cell>
          <cell r="I128">
            <v>39.99</v>
          </cell>
          <cell r="J128">
            <v>2109</v>
          </cell>
          <cell r="K128">
            <v>1</v>
          </cell>
          <cell r="L128">
            <v>1482</v>
          </cell>
          <cell r="M128">
            <v>14</v>
          </cell>
          <cell r="N128">
            <v>5499</v>
          </cell>
          <cell r="O128">
            <v>2.6073968705547652</v>
          </cell>
          <cell r="P128">
            <v>4</v>
          </cell>
          <cell r="Q128">
            <v>232580.52</v>
          </cell>
          <cell r="R128">
            <v>151607.43</v>
          </cell>
          <cell r="S128">
            <v>219905.01</v>
          </cell>
          <cell r="T128">
            <v>5349.8898312758447</v>
          </cell>
          <cell r="U128">
            <v>147496.46264827505</v>
          </cell>
          <cell r="V128">
            <v>199151.23733059672</v>
          </cell>
          <cell r="W128">
            <v>105.85714285714286</v>
          </cell>
          <cell r="X128">
            <v>51654.774682321673</v>
          </cell>
          <cell r="Y128">
            <v>0.25937461084699803</v>
          </cell>
          <cell r="Z128">
            <v>0.3105776444111028</v>
          </cell>
          <cell r="AA128">
            <v>0.90562392066736774</v>
          </cell>
          <cell r="AB128">
            <v>51.94736842105263</v>
          </cell>
          <cell r="AC128">
            <v>90</v>
          </cell>
        </row>
        <row r="129">
          <cell r="F129" t="str">
            <v>IKAT PLAID MULTI STRIPE OVERALL - NEW</v>
          </cell>
          <cell r="H129">
            <v>16.664565255783835</v>
          </cell>
          <cell r="I129">
            <v>23.591302957163325</v>
          </cell>
          <cell r="K129">
            <v>4</v>
          </cell>
          <cell r="L129">
            <v>22049</v>
          </cell>
          <cell r="N129">
            <v>50961</v>
          </cell>
          <cell r="O129">
            <v>24.163584637268848</v>
          </cell>
          <cell r="P129">
            <v>16</v>
          </cell>
          <cell r="Q129">
            <v>636496.20000000007</v>
          </cell>
          <cell r="R129">
            <v>849242.90999999992</v>
          </cell>
          <cell r="S129">
            <v>1202236.3900000001</v>
          </cell>
          <cell r="T129">
            <v>79594.953366937305</v>
          </cell>
          <cell r="U129">
            <v>1283617.838761281</v>
          </cell>
          <cell r="V129">
            <v>1621722.2484078356</v>
          </cell>
          <cell r="W129">
            <v>1574.9285714285713</v>
          </cell>
          <cell r="X129">
            <v>338104.40964655462</v>
          </cell>
          <cell r="Y129">
            <v>0.20848478213732138</v>
          </cell>
          <cell r="Z129">
            <v>0.29361403708633382</v>
          </cell>
          <cell r="AA129">
            <v>1.3489212786246101</v>
          </cell>
          <cell r="AB129">
            <v>32.357657943670915</v>
          </cell>
          <cell r="AC129">
            <v>1310</v>
          </cell>
        </row>
        <row r="130">
          <cell r="A130">
            <v>535011</v>
          </cell>
          <cell r="B130">
            <v>8</v>
          </cell>
          <cell r="C130">
            <v>53</v>
          </cell>
          <cell r="D130">
            <v>5011</v>
          </cell>
          <cell r="E130">
            <v>145</v>
          </cell>
          <cell r="F130" t="str">
            <v>MSTW BLUE PILLOWCASE STANDARD</v>
          </cell>
          <cell r="G130">
            <v>5.6894716853742926</v>
          </cell>
          <cell r="H130">
            <v>4.16</v>
          </cell>
          <cell r="I130">
            <v>5.99</v>
          </cell>
          <cell r="J130">
            <v>2109</v>
          </cell>
          <cell r="K130">
            <v>1</v>
          </cell>
          <cell r="L130">
            <v>71094</v>
          </cell>
          <cell r="M130">
            <v>46</v>
          </cell>
          <cell r="N130">
            <v>18507</v>
          </cell>
          <cell r="O130">
            <v>8.7752489331436703</v>
          </cell>
          <cell r="P130">
            <v>4</v>
          </cell>
          <cell r="Q130">
            <v>35093.760000000002</v>
          </cell>
          <cell r="R130">
            <v>76989.12000000001</v>
          </cell>
          <cell r="S130">
            <v>110856.93000000001</v>
          </cell>
          <cell r="T130">
            <v>78108.768223114312</v>
          </cell>
          <cell r="U130">
            <v>324932.47580815555</v>
          </cell>
          <cell r="V130">
            <v>444397.62518487219</v>
          </cell>
          <cell r="W130">
            <v>1545.5217391304348</v>
          </cell>
          <cell r="X130">
            <v>119465.14937671664</v>
          </cell>
          <cell r="Y130">
            <v>0.26882490500937845</v>
          </cell>
          <cell r="Z130">
            <v>0.30550918196994992</v>
          </cell>
          <cell r="AA130">
            <v>4.0087491615081907</v>
          </cell>
          <cell r="AB130">
            <v>11.974597012406111</v>
          </cell>
          <cell r="AC130">
            <v>1290</v>
          </cell>
        </row>
        <row r="131">
          <cell r="A131">
            <v>535031</v>
          </cell>
          <cell r="B131">
            <v>8</v>
          </cell>
          <cell r="C131">
            <v>53</v>
          </cell>
          <cell r="D131">
            <v>5031</v>
          </cell>
          <cell r="E131">
            <v>145</v>
          </cell>
          <cell r="F131" t="str">
            <v>MSTW BLUE HOUNDSTOOTH PILLOWCASE STD</v>
          </cell>
          <cell r="G131">
            <v>5.6841840047848935</v>
          </cell>
          <cell r="H131">
            <v>4.16</v>
          </cell>
          <cell r="I131">
            <v>5.99</v>
          </cell>
          <cell r="J131">
            <v>2109</v>
          </cell>
          <cell r="K131">
            <v>1</v>
          </cell>
          <cell r="L131">
            <v>46814</v>
          </cell>
          <cell r="M131">
            <v>46</v>
          </cell>
          <cell r="N131">
            <v>21019</v>
          </cell>
          <cell r="O131">
            <v>9.9663347558084396</v>
          </cell>
          <cell r="P131">
            <v>4</v>
          </cell>
          <cell r="Q131">
            <v>35093.760000000002</v>
          </cell>
          <cell r="R131">
            <v>87439.040000000008</v>
          </cell>
          <cell r="S131">
            <v>125903.81</v>
          </cell>
          <cell r="T131">
            <v>51433.086837101204</v>
          </cell>
          <cell r="U131">
            <v>213961.64124234102</v>
          </cell>
          <cell r="V131">
            <v>292355.12951616308</v>
          </cell>
          <cell r="W131">
            <v>1017.695652173913</v>
          </cell>
          <cell r="X131">
            <v>78393.488273822062</v>
          </cell>
          <cell r="Y131">
            <v>0.26814473343963685</v>
          </cell>
          <cell r="Z131">
            <v>0.30550918196994992</v>
          </cell>
          <cell r="AA131">
            <v>2.3220514892771162</v>
          </cell>
          <cell r="AB131">
            <v>20.653522450548984</v>
          </cell>
          <cell r="AC131">
            <v>850</v>
          </cell>
        </row>
        <row r="132">
          <cell r="A132">
            <v>535211</v>
          </cell>
          <cell r="B132">
            <v>8</v>
          </cell>
          <cell r="C132">
            <v>53</v>
          </cell>
          <cell r="D132">
            <v>5211</v>
          </cell>
          <cell r="E132">
            <v>145</v>
          </cell>
          <cell r="F132" t="str">
            <v>MSTW GARNET PILLOWCASE STD</v>
          </cell>
          <cell r="G132">
            <v>5.6735682514008436</v>
          </cell>
          <cell r="H132">
            <v>4.16</v>
          </cell>
          <cell r="I132">
            <v>5.99</v>
          </cell>
          <cell r="J132">
            <v>2109</v>
          </cell>
          <cell r="K132">
            <v>1</v>
          </cell>
          <cell r="L132">
            <v>17311</v>
          </cell>
          <cell r="M132">
            <v>14</v>
          </cell>
          <cell r="N132">
            <v>15481</v>
          </cell>
          <cell r="O132">
            <v>7.3404457088667616</v>
          </cell>
          <cell r="P132">
            <v>4</v>
          </cell>
          <cell r="Q132">
            <v>35093.760000000002</v>
          </cell>
          <cell r="R132">
            <v>64400.959999999999</v>
          </cell>
          <cell r="S132">
            <v>92731.19</v>
          </cell>
          <cell r="T132">
            <v>62491.189520388769</v>
          </cell>
          <cell r="U132">
            <v>259963.34840481728</v>
          </cell>
          <cell r="V132">
            <v>354548.02885515086</v>
          </cell>
          <cell r="W132">
            <v>1236.5</v>
          </cell>
          <cell r="X132">
            <v>94584.680450333573</v>
          </cell>
          <cell r="Y132">
            <v>0.26677536681208219</v>
          </cell>
          <cell r="Z132">
            <v>0.30550918196994992</v>
          </cell>
          <cell r="AA132">
            <v>3.8233956542038428</v>
          </cell>
          <cell r="AB132">
            <v>12.520016174686615</v>
          </cell>
          <cell r="AC132">
            <v>1030</v>
          </cell>
        </row>
        <row r="133">
          <cell r="A133">
            <v>535411</v>
          </cell>
          <cell r="B133">
            <v>8</v>
          </cell>
          <cell r="C133">
            <v>53</v>
          </cell>
          <cell r="D133">
            <v>5411</v>
          </cell>
          <cell r="E133">
            <v>145</v>
          </cell>
          <cell r="F133" t="str">
            <v>MSTW WHITE PILLOWCASE STD</v>
          </cell>
          <cell r="G133">
            <v>5.7096100291995464</v>
          </cell>
          <cell r="H133">
            <v>4.16</v>
          </cell>
          <cell r="I133">
            <v>5.99</v>
          </cell>
          <cell r="J133">
            <v>2109</v>
          </cell>
          <cell r="K133">
            <v>1</v>
          </cell>
          <cell r="L133">
            <v>124317</v>
          </cell>
          <cell r="M133">
            <v>46</v>
          </cell>
          <cell r="N133">
            <v>20722</v>
          </cell>
          <cell r="O133">
            <v>9.8255097202465631</v>
          </cell>
          <cell r="P133">
            <v>4</v>
          </cell>
          <cell r="Q133">
            <v>35093.760000000002</v>
          </cell>
          <cell r="R133">
            <v>86203.520000000004</v>
          </cell>
          <cell r="S133">
            <v>124124.78</v>
          </cell>
          <cell r="T133">
            <v>136583.22417071628</v>
          </cell>
          <cell r="U133">
            <v>568186.21255017968</v>
          </cell>
          <cell r="V133">
            <v>779836.94654553151</v>
          </cell>
          <cell r="W133">
            <v>2702.5434782608695</v>
          </cell>
          <cell r="X133">
            <v>211650.73399535182</v>
          </cell>
          <cell r="Y133">
            <v>0.27140382990688988</v>
          </cell>
          <cell r="Z133">
            <v>0.30550918196994992</v>
          </cell>
          <cell r="AA133">
            <v>6.2826854278858058</v>
          </cell>
          <cell r="AB133">
            <v>7.6675917211644427</v>
          </cell>
          <cell r="AC133">
            <v>2240</v>
          </cell>
        </row>
        <row r="134">
          <cell r="A134">
            <v>535582</v>
          </cell>
          <cell r="B134">
            <v>8</v>
          </cell>
          <cell r="C134">
            <v>53</v>
          </cell>
          <cell r="D134">
            <v>5582</v>
          </cell>
          <cell r="E134">
            <v>145</v>
          </cell>
          <cell r="F134" t="str">
            <v>MSTW MINI DAISY PILLOWCASE STD</v>
          </cell>
          <cell r="G134">
            <v>5.7012092521009716</v>
          </cell>
          <cell r="H134">
            <v>4.16</v>
          </cell>
          <cell r="I134">
            <v>5.99</v>
          </cell>
          <cell r="J134">
            <v>2109</v>
          </cell>
          <cell r="K134">
            <v>1</v>
          </cell>
          <cell r="L134">
            <v>63899</v>
          </cell>
          <cell r="M134">
            <v>46</v>
          </cell>
          <cell r="N134">
            <v>23706</v>
          </cell>
          <cell r="O134">
            <v>11.240398293029871</v>
          </cell>
          <cell r="P134">
            <v>4</v>
          </cell>
          <cell r="Q134">
            <v>35093.760000000002</v>
          </cell>
          <cell r="R134">
            <v>98616.960000000006</v>
          </cell>
          <cell r="S134">
            <v>141998.94</v>
          </cell>
          <cell r="T134">
            <v>70203.845341221226</v>
          </cell>
          <cell r="U134">
            <v>292047.99661948031</v>
          </cell>
          <cell r="V134">
            <v>400246.81259243615</v>
          </cell>
          <cell r="W134">
            <v>1389.108695652174</v>
          </cell>
          <cell r="X134">
            <v>108198.81597295584</v>
          </cell>
          <cell r="Y134">
            <v>0.27033023766545938</v>
          </cell>
          <cell r="Z134">
            <v>0.30550918196994992</v>
          </cell>
          <cell r="AA134">
            <v>2.8186605660044797</v>
          </cell>
          <cell r="AB134">
            <v>17.065619180268861</v>
          </cell>
          <cell r="AC134">
            <v>1160</v>
          </cell>
        </row>
        <row r="135">
          <cell r="A135">
            <v>535811</v>
          </cell>
          <cell r="B135">
            <v>8</v>
          </cell>
          <cell r="C135">
            <v>53</v>
          </cell>
          <cell r="D135">
            <v>5811</v>
          </cell>
          <cell r="E135">
            <v>145</v>
          </cell>
          <cell r="F135" t="str">
            <v>MSTW NAVY PILLOWCASE STD</v>
          </cell>
          <cell r="G135">
            <v>5.6909663769579382</v>
          </cell>
          <cell r="H135">
            <v>4.16</v>
          </cell>
          <cell r="I135">
            <v>5.99</v>
          </cell>
          <cell r="J135">
            <v>2109</v>
          </cell>
          <cell r="K135">
            <v>1</v>
          </cell>
          <cell r="L135">
            <v>83187</v>
          </cell>
          <cell r="M135">
            <v>46</v>
          </cell>
          <cell r="N135">
            <v>20549</v>
          </cell>
          <cell r="O135">
            <v>9.7434803224276916</v>
          </cell>
          <cell r="P135">
            <v>4</v>
          </cell>
          <cell r="Q135">
            <v>35093.760000000002</v>
          </cell>
          <cell r="R135">
            <v>85483.839999999997</v>
          </cell>
          <cell r="S135">
            <v>123088.51000000001</v>
          </cell>
          <cell r="T135">
            <v>91394.971476864564</v>
          </cell>
          <cell r="U135">
            <v>380203.08134375658</v>
          </cell>
          <cell r="V135">
            <v>520125.70969786606</v>
          </cell>
          <cell r="W135">
            <v>1808.4130434782608</v>
          </cell>
          <cell r="X135">
            <v>139922.62835410947</v>
          </cell>
          <cell r="Y135">
            <v>0.26901694291441319</v>
          </cell>
          <cell r="Z135">
            <v>0.30550918196994992</v>
          </cell>
          <cell r="AA135">
            <v>4.2256235752456996</v>
          </cell>
          <cell r="AB135">
            <v>11.36300143051198</v>
          </cell>
          <cell r="AC135">
            <v>1500</v>
          </cell>
        </row>
        <row r="136">
          <cell r="A136">
            <v>535821</v>
          </cell>
          <cell r="B136">
            <v>8</v>
          </cell>
          <cell r="C136">
            <v>53</v>
          </cell>
          <cell r="D136">
            <v>5821</v>
          </cell>
          <cell r="E136">
            <v>145</v>
          </cell>
          <cell r="F136" t="str">
            <v>MSTW NAVY MEDALLION PILLOWCASE STD</v>
          </cell>
          <cell r="G136">
            <v>5.6566298982058356</v>
          </cell>
          <cell r="H136">
            <v>4.16</v>
          </cell>
          <cell r="I136">
            <v>5.99</v>
          </cell>
          <cell r="J136">
            <v>2109</v>
          </cell>
          <cell r="K136">
            <v>1</v>
          </cell>
          <cell r="L136">
            <v>29373</v>
          </cell>
          <cell r="M136">
            <v>46</v>
          </cell>
          <cell r="N136">
            <v>17947</v>
          </cell>
          <cell r="O136">
            <v>8.5097202465623525</v>
          </cell>
          <cell r="P136">
            <v>4</v>
          </cell>
          <cell r="Q136">
            <v>35093.760000000002</v>
          </cell>
          <cell r="R136">
            <v>74659.520000000004</v>
          </cell>
          <cell r="S136">
            <v>107502.53</v>
          </cell>
          <cell r="T136">
            <v>32271.202197337851</v>
          </cell>
          <cell r="U136">
            <v>134248.20114092546</v>
          </cell>
          <cell r="V136">
            <v>182546.24720050715</v>
          </cell>
          <cell r="W136">
            <v>638.54347826086962</v>
          </cell>
          <cell r="X136">
            <v>48298.046059581684</v>
          </cell>
          <cell r="Y136">
            <v>0.26457978074198124</v>
          </cell>
          <cell r="Z136">
            <v>0.30550918196994992</v>
          </cell>
          <cell r="AA136">
            <v>1.6980646613666408</v>
          </cell>
          <cell r="AB136">
            <v>28.106151908215026</v>
          </cell>
          <cell r="AC136">
            <v>530</v>
          </cell>
        </row>
        <row r="137">
          <cell r="A137">
            <v>535831</v>
          </cell>
          <cell r="B137">
            <v>8</v>
          </cell>
          <cell r="C137">
            <v>53</v>
          </cell>
          <cell r="D137">
            <v>5831</v>
          </cell>
          <cell r="E137">
            <v>145</v>
          </cell>
          <cell r="F137" t="str">
            <v>MSTW NAVY/WHITE PILLOWCASE STD</v>
          </cell>
          <cell r="G137">
            <v>5.54775818971188</v>
          </cell>
          <cell r="H137">
            <v>4.16</v>
          </cell>
          <cell r="I137">
            <v>5.99</v>
          </cell>
          <cell r="J137">
            <v>2109</v>
          </cell>
          <cell r="K137">
            <v>1</v>
          </cell>
          <cell r="L137">
            <v>30404</v>
          </cell>
          <cell r="M137">
            <v>43</v>
          </cell>
          <cell r="N137">
            <v>22725</v>
          </cell>
          <cell r="O137">
            <v>10.77524893314367</v>
          </cell>
          <cell r="P137">
            <v>4</v>
          </cell>
          <cell r="Q137">
            <v>35093.760000000002</v>
          </cell>
          <cell r="R137">
            <v>94536</v>
          </cell>
          <cell r="S137">
            <v>136122.75</v>
          </cell>
          <cell r="T137">
            <v>35734.436588230092</v>
          </cell>
          <cell r="U137">
            <v>148655.25620703719</v>
          </cell>
          <cell r="V137">
            <v>198246.01323709334</v>
          </cell>
          <cell r="W137">
            <v>707.06976744186045</v>
          </cell>
          <cell r="X137">
            <v>49590.757030056149</v>
          </cell>
          <cell r="Y137">
            <v>0.25014756271919492</v>
          </cell>
          <cell r="Z137">
            <v>0.30550918196994992</v>
          </cell>
          <cell r="AA137">
            <v>1.4563767866656627</v>
          </cell>
          <cell r="AB137">
            <v>32.13968556768846</v>
          </cell>
          <cell r="AC137">
            <v>590</v>
          </cell>
        </row>
        <row r="138">
          <cell r="A138">
            <v>536011</v>
          </cell>
          <cell r="B138">
            <v>8</v>
          </cell>
          <cell r="C138">
            <v>53</v>
          </cell>
          <cell r="D138">
            <v>6011</v>
          </cell>
          <cell r="E138">
            <v>145</v>
          </cell>
          <cell r="F138" t="str">
            <v>MSTW SMOKE PILLOWCASE STD</v>
          </cell>
          <cell r="G138">
            <v>5.6804208141134582</v>
          </cell>
          <cell r="H138">
            <v>4.16</v>
          </cell>
          <cell r="I138">
            <v>5.99</v>
          </cell>
          <cell r="J138">
            <v>2109</v>
          </cell>
          <cell r="K138">
            <v>1</v>
          </cell>
          <cell r="L138">
            <v>12357</v>
          </cell>
          <cell r="M138">
            <v>14</v>
          </cell>
          <cell r="N138">
            <v>19340</v>
          </cell>
          <cell r="O138">
            <v>9.1702228544333799</v>
          </cell>
          <cell r="P138">
            <v>4</v>
          </cell>
          <cell r="Q138">
            <v>35093.760000000002</v>
          </cell>
          <cell r="R138">
            <v>80454.400000000009</v>
          </cell>
          <cell r="S138">
            <v>115846.6</v>
          </cell>
          <cell r="T138">
            <v>44607.684645800015</v>
          </cell>
          <cell r="U138">
            <v>185567.96812652805</v>
          </cell>
          <cell r="V138">
            <v>253390.42033141173</v>
          </cell>
          <cell r="W138">
            <v>882.64285714285711</v>
          </cell>
          <cell r="X138">
            <v>67822.452204883681</v>
          </cell>
          <cell r="Y138">
            <v>0.26765989067849549</v>
          </cell>
          <cell r="Z138">
            <v>0.30550918196994992</v>
          </cell>
          <cell r="AA138">
            <v>2.1872926812820723</v>
          </cell>
          <cell r="AB138">
            <v>21.911467184591729</v>
          </cell>
          <cell r="AC138">
            <v>740</v>
          </cell>
        </row>
        <row r="139">
          <cell r="A139">
            <v>536111</v>
          </cell>
          <cell r="B139">
            <v>8</v>
          </cell>
          <cell r="C139">
            <v>53</v>
          </cell>
          <cell r="D139">
            <v>6111</v>
          </cell>
          <cell r="E139">
            <v>145</v>
          </cell>
          <cell r="F139" t="str">
            <v>MSTW EVERGREEN PILLOWCASE STD</v>
          </cell>
          <cell r="G139">
            <v>5.7023497999408388</v>
          </cell>
          <cell r="H139">
            <v>4.16</v>
          </cell>
          <cell r="I139">
            <v>5.99</v>
          </cell>
          <cell r="J139">
            <v>2109</v>
          </cell>
          <cell r="K139">
            <v>1</v>
          </cell>
          <cell r="L139">
            <v>64231</v>
          </cell>
          <cell r="M139">
            <v>46</v>
          </cell>
          <cell r="N139">
            <v>18060</v>
          </cell>
          <cell r="O139">
            <v>8.5633001422475115</v>
          </cell>
          <cell r="P139">
            <v>4</v>
          </cell>
          <cell r="Q139">
            <v>35093.760000000002</v>
          </cell>
          <cell r="R139">
            <v>75129.600000000006</v>
          </cell>
          <cell r="S139">
            <v>108179.40000000001</v>
          </cell>
          <cell r="T139">
            <v>70568.603422776272</v>
          </cell>
          <cell r="U139">
            <v>293565.39023874933</v>
          </cell>
          <cell r="V139">
            <v>402406.86160997266</v>
          </cell>
          <cell r="W139">
            <v>1396.3260869565217</v>
          </cell>
          <cell r="X139">
            <v>108841.47137122334</v>
          </cell>
          <cell r="Y139">
            <v>0.27047618158339565</v>
          </cell>
          <cell r="Z139">
            <v>0.30550918196994992</v>
          </cell>
          <cell r="AA139">
            <v>3.7198104408969974</v>
          </cell>
          <cell r="AB139">
            <v>12.933941554701001</v>
          </cell>
          <cell r="AC139">
            <v>1160</v>
          </cell>
        </row>
        <row r="140">
          <cell r="A140">
            <v>536211</v>
          </cell>
          <cell r="B140">
            <v>8</v>
          </cell>
          <cell r="C140">
            <v>53</v>
          </cell>
          <cell r="D140">
            <v>6211</v>
          </cell>
          <cell r="E140">
            <v>145</v>
          </cell>
          <cell r="F140" t="str">
            <v>MSTW PALE YELLOW  PILLOWCASE STD</v>
          </cell>
          <cell r="G140">
            <v>5.6676434120693715</v>
          </cell>
          <cell r="H140">
            <v>4.16</v>
          </cell>
          <cell r="I140">
            <v>5.99</v>
          </cell>
          <cell r="J140">
            <v>2109</v>
          </cell>
          <cell r="K140">
            <v>1</v>
          </cell>
          <cell r="L140">
            <v>12743</v>
          </cell>
          <cell r="M140">
            <v>14</v>
          </cell>
          <cell r="N140">
            <v>20568</v>
          </cell>
          <cell r="O140">
            <v>9.7524893314366992</v>
          </cell>
          <cell r="P140">
            <v>4</v>
          </cell>
          <cell r="Q140">
            <v>35093.760000000002</v>
          </cell>
          <cell r="R140">
            <v>85562.880000000005</v>
          </cell>
          <cell r="S140">
            <v>123202.32</v>
          </cell>
          <cell r="T140">
            <v>46001.110742205186</v>
          </cell>
          <cell r="U140">
            <v>191364.6206875736</v>
          </cell>
          <cell r="V140">
            <v>260717.89224593283</v>
          </cell>
          <cell r="W140">
            <v>910.21428571428567</v>
          </cell>
          <cell r="X140">
            <v>69353.271558359236</v>
          </cell>
          <cell r="Y140">
            <v>0.26600886866996809</v>
          </cell>
          <cell r="Z140">
            <v>0.30550918196994992</v>
          </cell>
          <cell r="AA140">
            <v>2.1161768077576202</v>
          </cell>
          <cell r="AB140">
            <v>22.596876716628739</v>
          </cell>
          <cell r="AC140">
            <v>760</v>
          </cell>
        </row>
        <row r="141">
          <cell r="A141">
            <v>536311</v>
          </cell>
          <cell r="B141">
            <v>8</v>
          </cell>
          <cell r="C141">
            <v>53</v>
          </cell>
          <cell r="D141">
            <v>6311</v>
          </cell>
          <cell r="E141">
            <v>145</v>
          </cell>
          <cell r="F141" t="str">
            <v>MSTW LILAC PILLOWCASE STD</v>
          </cell>
          <cell r="G141">
            <v>5.7006699096594859</v>
          </cell>
          <cell r="H141">
            <v>4.16</v>
          </cell>
          <cell r="I141">
            <v>5.99</v>
          </cell>
          <cell r="J141">
            <v>2109</v>
          </cell>
          <cell r="K141">
            <v>1</v>
          </cell>
          <cell r="L141">
            <v>93535</v>
          </cell>
          <cell r="M141">
            <v>46</v>
          </cell>
          <cell r="N141">
            <v>23137</v>
          </cell>
          <cell r="O141">
            <v>10.970602181128497</v>
          </cell>
          <cell r="P141">
            <v>4</v>
          </cell>
          <cell r="Q141">
            <v>35093.760000000002</v>
          </cell>
          <cell r="R141">
            <v>96249.919999999998</v>
          </cell>
          <cell r="S141">
            <v>138590.63</v>
          </cell>
          <cell r="T141">
            <v>102763.99746461021</v>
          </cell>
          <cell r="U141">
            <v>427498.22945277847</v>
          </cell>
          <cell r="V141">
            <v>585823.62814282707</v>
          </cell>
          <cell r="W141">
            <v>2033.3695652173913</v>
          </cell>
          <cell r="X141">
            <v>158325.39869004861</v>
          </cell>
          <cell r="Y141">
            <v>0.27026120334540005</v>
          </cell>
          <cell r="Z141">
            <v>0.30550918196994992</v>
          </cell>
          <cell r="AA141">
            <v>4.2270074689957546</v>
          </cell>
          <cell r="AB141">
            <v>11.378649703319613</v>
          </cell>
          <cell r="AC141">
            <v>1690</v>
          </cell>
        </row>
        <row r="142">
          <cell r="A142">
            <v>536711</v>
          </cell>
          <cell r="B142">
            <v>8</v>
          </cell>
          <cell r="C142">
            <v>53</v>
          </cell>
          <cell r="D142">
            <v>6711</v>
          </cell>
          <cell r="E142">
            <v>145</v>
          </cell>
          <cell r="F142" t="str">
            <v>MSTW GRAY PILLOWCASE STD</v>
          </cell>
          <cell r="G142">
            <v>5.6765164327434396</v>
          </cell>
          <cell r="H142">
            <v>4.16</v>
          </cell>
          <cell r="I142">
            <v>5.99</v>
          </cell>
          <cell r="J142">
            <v>2109</v>
          </cell>
          <cell r="K142">
            <v>1</v>
          </cell>
          <cell r="L142">
            <v>34413</v>
          </cell>
          <cell r="M142">
            <v>46</v>
          </cell>
          <cell r="N142">
            <v>17659</v>
          </cell>
          <cell r="O142">
            <v>8.3731626363205311</v>
          </cell>
          <cell r="P142">
            <v>4</v>
          </cell>
          <cell r="Q142">
            <v>35093.760000000002</v>
          </cell>
          <cell r="R142">
            <v>73461.440000000002</v>
          </cell>
          <cell r="S142">
            <v>105777.41</v>
          </cell>
          <cell r="T142">
            <v>37808.493555884219</v>
          </cell>
          <cell r="U142">
            <v>157283.33319247837</v>
          </cell>
          <cell r="V142">
            <v>214620.53496725121</v>
          </cell>
          <cell r="W142">
            <v>748.10869565217388</v>
          </cell>
          <cell r="X142">
            <v>57337.201774772839</v>
          </cell>
          <cell r="Y142">
            <v>0.26715617768598837</v>
          </cell>
          <cell r="Z142">
            <v>0.30550918196994992</v>
          </cell>
          <cell r="AA142">
            <v>2.0289827002499985</v>
          </cell>
          <cell r="AB142">
            <v>23.604858629006483</v>
          </cell>
          <cell r="AC142">
            <v>620</v>
          </cell>
        </row>
        <row r="143">
          <cell r="A143">
            <v>536811</v>
          </cell>
          <cell r="B143">
            <v>8</v>
          </cell>
          <cell r="C143">
            <v>53</v>
          </cell>
          <cell r="D143">
            <v>6811</v>
          </cell>
          <cell r="E143">
            <v>145</v>
          </cell>
          <cell r="F143" t="str">
            <v>MSTW SOLID SAGE PILLOWCASE STANDARD</v>
          </cell>
          <cell r="G143">
            <v>5.7047091238162952</v>
          </cell>
          <cell r="H143">
            <v>4.16</v>
          </cell>
          <cell r="I143">
            <v>5.99</v>
          </cell>
          <cell r="J143">
            <v>2109</v>
          </cell>
          <cell r="K143">
            <v>1</v>
          </cell>
          <cell r="L143">
            <v>61882</v>
          </cell>
          <cell r="M143">
            <v>43</v>
          </cell>
          <cell r="N143">
            <v>16854</v>
          </cell>
          <cell r="O143">
            <v>7.9914651493598861</v>
          </cell>
          <cell r="P143">
            <v>4</v>
          </cell>
          <cell r="Q143">
            <v>35093.760000000002</v>
          </cell>
          <cell r="R143">
            <v>70112.639999999999</v>
          </cell>
          <cell r="S143">
            <v>100955.46</v>
          </cell>
          <cell r="T143">
            <v>72731.167114618307</v>
          </cell>
          <cell r="U143">
            <v>302561.65519681218</v>
          </cell>
          <cell r="V143">
            <v>414910.15262457076</v>
          </cell>
          <cell r="W143">
            <v>1439.1162790697674</v>
          </cell>
          <cell r="X143">
            <v>112348.49742775859</v>
          </cell>
          <cell r="Y143">
            <v>0.27077789424308574</v>
          </cell>
          <cell r="Z143">
            <v>0.30550918196994992</v>
          </cell>
          <cell r="AA143">
            <v>4.1098337090888473</v>
          </cell>
          <cell r="AB143">
            <v>11.711353867037264</v>
          </cell>
          <cell r="AC143">
            <v>1200</v>
          </cell>
        </row>
        <row r="144">
          <cell r="A144">
            <v>536831</v>
          </cell>
          <cell r="B144">
            <v>8</v>
          </cell>
          <cell r="C144">
            <v>53</v>
          </cell>
          <cell r="D144">
            <v>6831</v>
          </cell>
          <cell r="E144">
            <v>145</v>
          </cell>
          <cell r="F144" t="str">
            <v>MSTW SAGE HOUNDSTOOTH PILLOWCASE STD</v>
          </cell>
          <cell r="G144">
            <v>5.6942853777289146</v>
          </cell>
          <cell r="H144">
            <v>4.16</v>
          </cell>
          <cell r="I144">
            <v>5.99</v>
          </cell>
          <cell r="J144">
            <v>1371</v>
          </cell>
          <cell r="K144">
            <v>1</v>
          </cell>
          <cell r="L144">
            <v>25468</v>
          </cell>
          <cell r="M144">
            <v>43</v>
          </cell>
          <cell r="N144">
            <v>10593</v>
          </cell>
          <cell r="O144">
            <v>7.7264770240700216</v>
          </cell>
          <cell r="P144">
            <v>4</v>
          </cell>
          <cell r="Q144">
            <v>22813.440000000002</v>
          </cell>
          <cell r="R144">
            <v>44066.880000000005</v>
          </cell>
          <cell r="S144">
            <v>63452.07</v>
          </cell>
          <cell r="T144">
            <v>29933.055881760432</v>
          </cell>
          <cell r="U144">
            <v>124521.5124681234</v>
          </cell>
          <cell r="V144">
            <v>170447.36241825091</v>
          </cell>
          <cell r="W144">
            <v>592.27906976744191</v>
          </cell>
          <cell r="X144">
            <v>45925.849950127507</v>
          </cell>
          <cell r="Y144">
            <v>0.26944300749830746</v>
          </cell>
          <cell r="Z144">
            <v>0.30550918196994992</v>
          </cell>
          <cell r="AA144">
            <v>2.6862380126960539</v>
          </cell>
          <cell r="AB144">
            <v>17.885149992147007</v>
          </cell>
          <cell r="AC144">
            <v>500</v>
          </cell>
        </row>
        <row r="145">
          <cell r="A145">
            <v>536911</v>
          </cell>
          <cell r="B145">
            <v>8</v>
          </cell>
          <cell r="C145">
            <v>53</v>
          </cell>
          <cell r="D145">
            <v>6911</v>
          </cell>
          <cell r="E145">
            <v>145</v>
          </cell>
          <cell r="F145" t="str">
            <v>MSTW WINE PILLOWCASE STD</v>
          </cell>
          <cell r="G145">
            <v>5.6817291202484634</v>
          </cell>
          <cell r="H145">
            <v>4.16</v>
          </cell>
          <cell r="I145">
            <v>5.99</v>
          </cell>
          <cell r="J145">
            <v>2109</v>
          </cell>
          <cell r="K145">
            <v>1</v>
          </cell>
          <cell r="L145">
            <v>14811</v>
          </cell>
          <cell r="M145">
            <v>14</v>
          </cell>
          <cell r="N145">
            <v>18118</v>
          </cell>
          <cell r="O145">
            <v>8.5908013276434332</v>
          </cell>
          <cell r="P145">
            <v>4</v>
          </cell>
          <cell r="Q145">
            <v>35093.760000000002</v>
          </cell>
          <cell r="R145">
            <v>75370.880000000005</v>
          </cell>
          <cell r="S145">
            <v>108526.82</v>
          </cell>
          <cell r="T145">
            <v>53466.409103256774</v>
          </cell>
          <cell r="U145">
            <v>222420.26186954818</v>
          </cell>
          <cell r="V145">
            <v>303781.65355709154</v>
          </cell>
          <cell r="W145">
            <v>1057.9285714285713</v>
          </cell>
          <cell r="X145">
            <v>81361.391687543364</v>
          </cell>
          <cell r="Y145">
            <v>0.26782852333198132</v>
          </cell>
          <cell r="Z145">
            <v>0.30550918196994992</v>
          </cell>
          <cell r="AA145">
            <v>2.7991389921596479</v>
          </cell>
          <cell r="AB145">
            <v>17.125919924380529</v>
          </cell>
          <cell r="AC145">
            <v>880</v>
          </cell>
        </row>
        <row r="146">
          <cell r="A146">
            <v>537111</v>
          </cell>
          <cell r="B146">
            <v>8</v>
          </cell>
          <cell r="C146">
            <v>53</v>
          </cell>
          <cell r="D146">
            <v>7111</v>
          </cell>
          <cell r="E146">
            <v>145</v>
          </cell>
          <cell r="F146" t="str">
            <v>MSTW OAT PILLOWCASE STD</v>
          </cell>
          <cell r="G146">
            <v>5.6544270360278528</v>
          </cell>
          <cell r="H146">
            <v>4.16</v>
          </cell>
          <cell r="I146">
            <v>5.99</v>
          </cell>
          <cell r="J146">
            <v>2109</v>
          </cell>
          <cell r="K146">
            <v>1</v>
          </cell>
          <cell r="L146">
            <v>13212</v>
          </cell>
          <cell r="M146">
            <v>14</v>
          </cell>
          <cell r="N146">
            <v>12936</v>
          </cell>
          <cell r="O146">
            <v>6.1337126600284497</v>
          </cell>
          <cell r="P146">
            <v>4</v>
          </cell>
          <cell r="Q146">
            <v>35093.760000000002</v>
          </cell>
          <cell r="R146">
            <v>53813.760000000002</v>
          </cell>
          <cell r="S146">
            <v>77486.64</v>
          </cell>
          <cell r="T146">
            <v>47694.159548459153</v>
          </cell>
          <cell r="U146">
            <v>198407.70372159008</v>
          </cell>
          <cell r="V146">
            <v>269683.14521143341</v>
          </cell>
          <cell r="W146">
            <v>943.71428571428567</v>
          </cell>
          <cell r="X146">
            <v>71275.441489843332</v>
          </cell>
          <cell r="Y146">
            <v>0.26429327436819572</v>
          </cell>
          <cell r="Z146">
            <v>0.30550918196994992</v>
          </cell>
          <cell r="AA146">
            <v>3.4803824918906461</v>
          </cell>
          <cell r="AB146">
            <v>13.707538601271573</v>
          </cell>
          <cell r="AC146">
            <v>790</v>
          </cell>
        </row>
        <row r="147">
          <cell r="A147">
            <v>536051</v>
          </cell>
          <cell r="B147">
            <v>8</v>
          </cell>
          <cell r="C147">
            <v>53</v>
          </cell>
          <cell r="D147">
            <v>6051</v>
          </cell>
          <cell r="E147">
            <v>145</v>
          </cell>
          <cell r="F147" t="str">
            <v>MSTW IKAT PLAID MULTI PILLOWCASE STD</v>
          </cell>
          <cell r="G147">
            <v>5.6700078064012489</v>
          </cell>
          <cell r="H147">
            <v>4.16</v>
          </cell>
          <cell r="I147">
            <v>5.99</v>
          </cell>
          <cell r="J147">
            <v>722</v>
          </cell>
          <cell r="K147">
            <v>1</v>
          </cell>
          <cell r="L147">
            <v>5124</v>
          </cell>
          <cell r="M147">
            <v>14</v>
          </cell>
          <cell r="N147">
            <v>23040</v>
          </cell>
          <cell r="O147">
            <v>31.911357340720222</v>
          </cell>
          <cell r="P147">
            <v>4</v>
          </cell>
          <cell r="Q147">
            <v>12014.08</v>
          </cell>
          <cell r="R147">
            <v>95846.400000000009</v>
          </cell>
          <cell r="S147">
            <v>138009.60000000001</v>
          </cell>
          <cell r="T147">
            <v>18497.18994295373</v>
          </cell>
          <cell r="U147">
            <v>76948.310162687514</v>
          </cell>
          <cell r="V147">
            <v>104879.21137303433</v>
          </cell>
          <cell r="W147">
            <v>366</v>
          </cell>
          <cell r="X147">
            <v>27930.901210346812</v>
          </cell>
          <cell r="Y147">
            <v>0.26631494311110138</v>
          </cell>
          <cell r="Z147">
            <v>0.30550918196994992</v>
          </cell>
          <cell r="AA147">
            <v>0.75994141982176833</v>
          </cell>
          <cell r="AB147">
            <v>62.950819672131146</v>
          </cell>
          <cell r="AC147">
            <v>310</v>
          </cell>
        </row>
        <row r="148">
          <cell r="F148" t="str">
            <v>BLUE LABEL PILLOWCASES OVERALL</v>
          </cell>
          <cell r="H148">
            <v>4.16</v>
          </cell>
          <cell r="I148">
            <v>5.99</v>
          </cell>
          <cell r="K148">
            <v>18</v>
          </cell>
          <cell r="L148">
            <v>804175</v>
          </cell>
          <cell r="N148">
            <v>340961</v>
          </cell>
          <cell r="O148">
            <v>185.35997756061764</v>
          </cell>
          <cell r="P148">
            <v>72</v>
          </cell>
          <cell r="Q148">
            <v>596327.68000000005</v>
          </cell>
          <cell r="R148">
            <v>1418397.76</v>
          </cell>
          <cell r="S148">
            <v>2042356.3900000001</v>
          </cell>
          <cell r="T148">
            <v>1082292.5957772983</v>
          </cell>
          <cell r="U148">
            <v>4502337.1984335622</v>
          </cell>
          <cell r="V148">
            <v>6152963.3753113961</v>
          </cell>
          <cell r="W148">
            <v>21415.09555106168</v>
          </cell>
          <cell r="X148">
            <v>1650626.1768778344</v>
          </cell>
          <cell r="Y148">
            <v>0.2682652367964562</v>
          </cell>
          <cell r="Z148">
            <v>0.30550918196994992</v>
          </cell>
          <cell r="AA148">
            <v>3.0126785929420454</v>
          </cell>
          <cell r="AB148">
            <v>15.921525971575523</v>
          </cell>
          <cell r="AC148">
            <v>17750</v>
          </cell>
        </row>
        <row r="150">
          <cell r="F150" t="str">
            <v>TOTAL</v>
          </cell>
          <cell r="H150">
            <v>13.808369155135169</v>
          </cell>
          <cell r="I150">
            <v>19.562531797920347</v>
          </cell>
          <cell r="K150">
            <v>118</v>
          </cell>
          <cell r="L150">
            <v>2903137</v>
          </cell>
          <cell r="N150">
            <v>1530446</v>
          </cell>
          <cell r="O150">
            <v>943.85211342075809</v>
          </cell>
          <cell r="P150">
            <v>472</v>
          </cell>
          <cell r="Q150">
            <v>14165557.479999995</v>
          </cell>
          <cell r="R150">
            <v>21132963.34</v>
          </cell>
          <cell r="S150">
            <v>29939398.540000003</v>
          </cell>
          <cell r="T150">
            <v>3841406.6894889181</v>
          </cell>
          <cell r="U150">
            <v>50127663.083410442</v>
          </cell>
          <cell r="V150">
            <v>64690726.119191132</v>
          </cell>
          <cell r="W150">
            <v>76009.10477153449</v>
          </cell>
          <cell r="X150">
            <v>14563063.035780678</v>
          </cell>
          <cell r="Y150">
            <v>0.22511824970009753</v>
          </cell>
          <cell r="Z150">
            <v>0.29414202119773114</v>
          </cell>
          <cell r="AA150">
            <v>2.1607223015105741</v>
          </cell>
          <cell r="AB150">
            <v>20.135035198745744</v>
          </cell>
          <cell r="AC150">
            <v>63000</v>
          </cell>
        </row>
      </sheetData>
      <sheetData sheetId="6">
        <row r="5">
          <cell r="A5">
            <v>543391</v>
          </cell>
          <cell r="B5">
            <v>8</v>
          </cell>
          <cell r="C5">
            <v>54</v>
          </cell>
          <cell r="D5">
            <v>3391</v>
          </cell>
          <cell r="E5">
            <v>146</v>
          </cell>
          <cell r="F5" t="str">
            <v>MSTW SAGE COTTAGE PLAID COMFORTER TW</v>
          </cell>
          <cell r="G5">
            <v>22.825095238095237</v>
          </cell>
          <cell r="H5">
            <v>15.38</v>
          </cell>
          <cell r="I5">
            <v>24.99</v>
          </cell>
          <cell r="J5">
            <v>2109</v>
          </cell>
          <cell r="K5">
            <v>1</v>
          </cell>
          <cell r="L5">
            <v>22050</v>
          </cell>
          <cell r="M5">
            <v>43</v>
          </cell>
          <cell r="N5">
            <v>15177</v>
          </cell>
          <cell r="O5">
            <v>7.1963015647226172</v>
          </cell>
          <cell r="P5">
            <v>4</v>
          </cell>
          <cell r="Q5">
            <v>129745.68000000001</v>
          </cell>
          <cell r="R5">
            <v>233422.26</v>
          </cell>
          <cell r="S5">
            <v>379273.23</v>
          </cell>
          <cell r="T5">
            <v>25882.999553433416</v>
          </cell>
          <cell r="U5">
            <v>398080.53313180595</v>
          </cell>
          <cell r="V5">
            <v>590781.92985469417</v>
          </cell>
          <cell r="W5">
            <v>512.79069767441865</v>
          </cell>
          <cell r="X5">
            <v>192701.39672288822</v>
          </cell>
          <cell r="Y5">
            <v>0.32618024855683064</v>
          </cell>
          <cell r="Z5">
            <v>0.38455382152861139</v>
          </cell>
          <cell r="AA5">
            <v>1.5576684119116295</v>
          </cell>
          <cell r="AB5">
            <v>29.596870748299317</v>
          </cell>
        </row>
        <row r="6">
          <cell r="A6">
            <v>543392</v>
          </cell>
          <cell r="B6">
            <v>8</v>
          </cell>
          <cell r="C6">
            <v>54</v>
          </cell>
          <cell r="D6">
            <v>3392</v>
          </cell>
          <cell r="E6">
            <v>146</v>
          </cell>
          <cell r="F6" t="str">
            <v>MSTW SAGE COTTAGE PLAID COMFORTER FL</v>
          </cell>
          <cell r="G6">
            <v>26.320971516213845</v>
          </cell>
          <cell r="H6">
            <v>17.78</v>
          </cell>
          <cell r="I6">
            <v>29.99</v>
          </cell>
          <cell r="J6">
            <v>2109</v>
          </cell>
          <cell r="K6">
            <v>1</v>
          </cell>
          <cell r="L6">
            <v>22820</v>
          </cell>
          <cell r="M6">
            <v>43</v>
          </cell>
          <cell r="N6">
            <v>14134</v>
          </cell>
          <cell r="O6">
            <v>6.7017543859649127</v>
          </cell>
          <cell r="P6">
            <v>4</v>
          </cell>
          <cell r="Q6">
            <v>149992.08000000002</v>
          </cell>
          <cell r="R6">
            <v>251302.52000000002</v>
          </cell>
          <cell r="S6">
            <v>423878.66</v>
          </cell>
          <cell r="T6">
            <v>26786.850331489815</v>
          </cell>
          <cell r="U6">
            <v>476270.19889388897</v>
          </cell>
          <cell r="V6">
            <v>705055.9245842268</v>
          </cell>
          <cell r="W6">
            <v>530.69767441860461</v>
          </cell>
          <cell r="X6">
            <v>228785.72569033783</v>
          </cell>
          <cell r="Y6">
            <v>0.32449301922433077</v>
          </cell>
          <cell r="Z6">
            <v>0.40713571190396791</v>
          </cell>
          <cell r="AA6">
            <v>1.6633437611231168</v>
          </cell>
          <cell r="AB6">
            <v>26.632865907099038</v>
          </cell>
        </row>
        <row r="7">
          <cell r="A7">
            <v>543393</v>
          </cell>
          <cell r="B7">
            <v>8</v>
          </cell>
          <cell r="C7">
            <v>54</v>
          </cell>
          <cell r="D7">
            <v>3393</v>
          </cell>
          <cell r="E7">
            <v>146</v>
          </cell>
          <cell r="F7" t="str">
            <v>MSTW SAGE COTTAGE PLAID COMFORTER Q/K</v>
          </cell>
          <cell r="G7">
            <v>31.515909546659028</v>
          </cell>
          <cell r="H7">
            <v>23.89</v>
          </cell>
          <cell r="I7">
            <v>34.99</v>
          </cell>
          <cell r="J7">
            <v>2109</v>
          </cell>
          <cell r="K7">
            <v>1</v>
          </cell>
          <cell r="L7">
            <v>27926</v>
          </cell>
          <cell r="M7">
            <v>43</v>
          </cell>
          <cell r="N7">
            <v>10926</v>
          </cell>
          <cell r="O7">
            <v>5.1806543385490755</v>
          </cell>
          <cell r="P7">
            <v>4</v>
          </cell>
          <cell r="Q7">
            <v>201536.04</v>
          </cell>
          <cell r="R7">
            <v>261022.14</v>
          </cell>
          <cell r="S7">
            <v>382300.74000000005</v>
          </cell>
          <cell r="T7">
            <v>32780.437438965142</v>
          </cell>
          <cell r="U7">
            <v>783124.65041687724</v>
          </cell>
          <cell r="V7">
            <v>1033105.3012263406</v>
          </cell>
          <cell r="W7">
            <v>649.44186046511629</v>
          </cell>
          <cell r="X7">
            <v>249980.65080946335</v>
          </cell>
          <cell r="Y7">
            <v>0.2419701559102693</v>
          </cell>
          <cell r="Z7">
            <v>0.31723349528436695</v>
          </cell>
          <cell r="AA7">
            <v>2.7023366505289537</v>
          </cell>
          <cell r="AB7">
            <v>16.823676860273579</v>
          </cell>
        </row>
        <row r="8">
          <cell r="F8" t="str">
            <v>SAGE COTTAGE PLAID COMF</v>
          </cell>
          <cell r="H8">
            <v>18.533859880209757</v>
          </cell>
          <cell r="I8">
            <v>29.461754852498942</v>
          </cell>
          <cell r="K8">
            <v>3</v>
          </cell>
          <cell r="L8">
            <v>72796</v>
          </cell>
          <cell r="N8">
            <v>40237</v>
          </cell>
          <cell r="O8">
            <v>19.078710289236604</v>
          </cell>
          <cell r="P8">
            <v>12</v>
          </cell>
          <cell r="Q8">
            <v>481273.80000000005</v>
          </cell>
          <cell r="R8">
            <v>745746.92</v>
          </cell>
          <cell r="S8">
            <v>1185452.6299999999</v>
          </cell>
          <cell r="T8">
            <v>85450.287323888362</v>
          </cell>
          <cell r="U8">
            <v>1657475.3824425722</v>
          </cell>
          <cell r="V8">
            <v>2328943.1556652617</v>
          </cell>
          <cell r="W8">
            <v>1692.9302325581398</v>
          </cell>
          <cell r="X8">
            <v>671467.7732226894</v>
          </cell>
          <cell r="Y8">
            <v>0.28831436765183088</v>
          </cell>
          <cell r="Z8">
            <v>0.3709179927332904</v>
          </cell>
          <cell r="AA8">
            <v>1.9646024621542759</v>
          </cell>
          <cell r="AB8">
            <v>23.767665805813504</v>
          </cell>
        </row>
        <row r="9">
          <cell r="A9">
            <v>541811</v>
          </cell>
          <cell r="B9">
            <v>8</v>
          </cell>
          <cell r="C9">
            <v>54</v>
          </cell>
          <cell r="D9">
            <v>1811</v>
          </cell>
          <cell r="E9">
            <v>146</v>
          </cell>
          <cell r="F9" t="str">
            <v>MSTW NAVY IKAT STRP/MEDAL COMFORTER TW</v>
          </cell>
          <cell r="G9">
            <v>22.708328634575892</v>
          </cell>
          <cell r="H9">
            <v>15.38</v>
          </cell>
          <cell r="I9">
            <v>24.99</v>
          </cell>
          <cell r="J9">
            <v>2109</v>
          </cell>
          <cell r="K9">
            <v>1</v>
          </cell>
          <cell r="L9">
            <v>28731</v>
          </cell>
          <cell r="M9">
            <v>46</v>
          </cell>
          <cell r="N9">
            <v>12313</v>
          </cell>
          <cell r="O9">
            <v>5.8383119962067331</v>
          </cell>
          <cell r="P9">
            <v>4</v>
          </cell>
          <cell r="Q9">
            <v>129745.68000000001</v>
          </cell>
          <cell r="R9">
            <v>189373.94</v>
          </cell>
          <cell r="S9">
            <v>307701.87</v>
          </cell>
          <cell r="T9">
            <v>31525.891538299224</v>
          </cell>
          <cell r="U9">
            <v>484868.21185904206</v>
          </cell>
          <cell r="V9">
            <v>715900.30554969411</v>
          </cell>
          <cell r="W9">
            <v>624.58695652173913</v>
          </cell>
          <cell r="X9">
            <v>231032.09369065205</v>
          </cell>
          <cell r="Y9">
            <v>0.32271545618807534</v>
          </cell>
          <cell r="Z9">
            <v>0.38455382152861139</v>
          </cell>
          <cell r="AA9">
            <v>2.3266036880103917</v>
          </cell>
          <cell r="AB9">
            <v>19.713828269116981</v>
          </cell>
        </row>
        <row r="10">
          <cell r="A10">
            <v>541821</v>
          </cell>
          <cell r="B10">
            <v>8</v>
          </cell>
          <cell r="C10">
            <v>54</v>
          </cell>
          <cell r="D10">
            <v>1821</v>
          </cell>
          <cell r="E10">
            <v>146</v>
          </cell>
          <cell r="F10" t="str">
            <v>MSTW NAVY IKAT STRP/MEDAL COMFORTER FL</v>
          </cell>
          <cell r="G10">
            <v>26.547743565070967</v>
          </cell>
          <cell r="H10">
            <v>17.78</v>
          </cell>
          <cell r="I10">
            <v>29.99</v>
          </cell>
          <cell r="J10">
            <v>2109</v>
          </cell>
          <cell r="K10">
            <v>1</v>
          </cell>
          <cell r="L10">
            <v>29099</v>
          </cell>
          <cell r="M10">
            <v>46</v>
          </cell>
          <cell r="N10">
            <v>11693</v>
          </cell>
          <cell r="O10">
            <v>5.5443338074917019</v>
          </cell>
          <cell r="P10">
            <v>4</v>
          </cell>
          <cell r="Q10">
            <v>149992.08000000002</v>
          </cell>
          <cell r="R10">
            <v>207901.54</v>
          </cell>
          <cell r="S10">
            <v>350673.07</v>
          </cell>
          <cell r="T10">
            <v>31929.689807976367</v>
          </cell>
          <cell r="U10">
            <v>567709.8847858198</v>
          </cell>
          <cell r="V10">
            <v>847661.21713441657</v>
          </cell>
          <cell r="W10">
            <v>632.58695652173913</v>
          </cell>
          <cell r="X10">
            <v>279951.33234859677</v>
          </cell>
          <cell r="Y10">
            <v>0.33026323098158672</v>
          </cell>
          <cell r="Z10">
            <v>0.40713571190396791</v>
          </cell>
          <cell r="AA10">
            <v>2.4172406998188269</v>
          </cell>
          <cell r="AB10">
            <v>18.484415272002476</v>
          </cell>
        </row>
        <row r="11">
          <cell r="A11">
            <v>541871</v>
          </cell>
          <cell r="B11">
            <v>8</v>
          </cell>
          <cell r="C11">
            <v>54</v>
          </cell>
          <cell r="D11">
            <v>1871</v>
          </cell>
          <cell r="E11">
            <v>146</v>
          </cell>
          <cell r="F11" t="str">
            <v>MSTW NAVY IKAT STRP/MEDAL COMFORTER Q/K</v>
          </cell>
          <cell r="G11">
            <v>31.593902076268666</v>
          </cell>
          <cell r="H11">
            <v>23.89</v>
          </cell>
          <cell r="I11">
            <v>34.99</v>
          </cell>
          <cell r="J11">
            <v>2109</v>
          </cell>
          <cell r="K11">
            <v>1</v>
          </cell>
          <cell r="L11">
            <v>33618</v>
          </cell>
          <cell r="M11">
            <v>46</v>
          </cell>
          <cell r="N11">
            <v>10230</v>
          </cell>
          <cell r="O11">
            <v>4.8506401137980086</v>
          </cell>
          <cell r="P11">
            <v>4</v>
          </cell>
          <cell r="Q11">
            <v>201536.04</v>
          </cell>
          <cell r="R11">
            <v>244394.7</v>
          </cell>
          <cell r="S11">
            <v>357947.7</v>
          </cell>
          <cell r="T11">
            <v>36888.288668495465</v>
          </cell>
          <cell r="U11">
            <v>881261.21629035671</v>
          </cell>
          <cell r="V11">
            <v>1165444.9799535768</v>
          </cell>
          <cell r="W11">
            <v>730.82608695652175</v>
          </cell>
          <cell r="X11">
            <v>284183.7636632201</v>
          </cell>
          <cell r="Y11">
            <v>0.24384142413530324</v>
          </cell>
          <cell r="Z11">
            <v>0.31723349528436695</v>
          </cell>
          <cell r="AA11">
            <v>3.2559085585787444</v>
          </cell>
          <cell r="AB11">
            <v>13.997858290201677</v>
          </cell>
        </row>
        <row r="12">
          <cell r="F12" t="str">
            <v>IKAT STRIPE COMF</v>
          </cell>
          <cell r="H12">
            <v>18.742556957588501</v>
          </cell>
          <cell r="I12">
            <v>29.685788059352724</v>
          </cell>
          <cell r="K12">
            <v>3</v>
          </cell>
          <cell r="L12">
            <v>91448</v>
          </cell>
          <cell r="N12">
            <v>34236</v>
          </cell>
          <cell r="O12">
            <v>16.233285917496442</v>
          </cell>
          <cell r="P12">
            <v>12</v>
          </cell>
          <cell r="Q12">
            <v>481273.80000000005</v>
          </cell>
          <cell r="R12">
            <v>641670.17999999993</v>
          </cell>
          <cell r="S12">
            <v>1016322.6399999999</v>
          </cell>
          <cell r="T12">
            <v>100343.87001477106</v>
          </cell>
          <cell r="U12">
            <v>1933839.3129352187</v>
          </cell>
          <cell r="V12">
            <v>2729006.5026376876</v>
          </cell>
          <cell r="W12">
            <v>1988</v>
          </cell>
          <cell r="X12">
            <v>795167.18970246892</v>
          </cell>
          <cell r="Y12">
            <v>0.29137606998514293</v>
          </cell>
          <cell r="Z12">
            <v>0.36863535776394785</v>
          </cell>
          <cell r="AA12">
            <v>2.6851773199086542</v>
          </cell>
          <cell r="AB12">
            <v>17.22132796780684</v>
          </cell>
        </row>
        <row r="13">
          <cell r="A13">
            <v>542612</v>
          </cell>
          <cell r="B13">
            <v>8</v>
          </cell>
          <cell r="C13">
            <v>54</v>
          </cell>
          <cell r="D13">
            <v>2612</v>
          </cell>
          <cell r="E13">
            <v>146</v>
          </cell>
          <cell r="F13" t="str">
            <v>MSTW BLUE COTTAGE PLAID COMFORTER TWIN</v>
          </cell>
          <cell r="G13">
            <v>22.83611835973905</v>
          </cell>
          <cell r="H13">
            <v>15.38</v>
          </cell>
          <cell r="I13">
            <v>24.99</v>
          </cell>
          <cell r="J13">
            <v>2109</v>
          </cell>
          <cell r="K13">
            <v>1</v>
          </cell>
          <cell r="L13">
            <v>38628</v>
          </cell>
          <cell r="M13">
            <v>46</v>
          </cell>
          <cell r="N13">
            <v>15062</v>
          </cell>
          <cell r="O13">
            <v>7.1417733522996683</v>
          </cell>
          <cell r="P13">
            <v>4</v>
          </cell>
          <cell r="Q13">
            <v>129745.68000000001</v>
          </cell>
          <cell r="R13">
            <v>231653.56</v>
          </cell>
          <cell r="S13">
            <v>376399.38</v>
          </cell>
          <cell r="T13">
            <v>42385.650981219667</v>
          </cell>
          <cell r="U13">
            <v>651891.31209115847</v>
          </cell>
          <cell r="V13">
            <v>967923.74256172194</v>
          </cell>
          <cell r="W13">
            <v>839.73913043478262</v>
          </cell>
          <cell r="X13">
            <v>316032.43047056347</v>
          </cell>
          <cell r="Y13">
            <v>0.32650550510740356</v>
          </cell>
          <cell r="Z13">
            <v>0.38455382152861139</v>
          </cell>
          <cell r="AA13">
            <v>2.5715338387691338</v>
          </cell>
          <cell r="AB13">
            <v>17.936522729626176</v>
          </cell>
        </row>
        <row r="14">
          <cell r="A14">
            <v>542622</v>
          </cell>
          <cell r="B14">
            <v>8</v>
          </cell>
          <cell r="C14">
            <v>54</v>
          </cell>
          <cell r="D14">
            <v>2622</v>
          </cell>
          <cell r="E14">
            <v>146</v>
          </cell>
          <cell r="F14" t="str">
            <v>MSTW BLUE COTTAGE PLAID COMFORTER FULL</v>
          </cell>
          <cell r="G14">
            <v>26.573122266131708</v>
          </cell>
          <cell r="H14">
            <v>17.78</v>
          </cell>
          <cell r="I14">
            <v>29.99</v>
          </cell>
          <cell r="J14">
            <v>2109</v>
          </cell>
          <cell r="K14">
            <v>1</v>
          </cell>
          <cell r="L14">
            <v>33149</v>
          </cell>
          <cell r="M14">
            <v>46</v>
          </cell>
          <cell r="N14">
            <v>13495</v>
          </cell>
          <cell r="O14">
            <v>6.3987671882408721</v>
          </cell>
          <cell r="P14">
            <v>4</v>
          </cell>
          <cell r="Q14">
            <v>149992.08000000002</v>
          </cell>
          <cell r="R14">
            <v>239941.1</v>
          </cell>
          <cell r="S14">
            <v>404715.05</v>
          </cell>
          <cell r="T14">
            <v>36373.665330238451</v>
          </cell>
          <cell r="U14">
            <v>646723.76957163971</v>
          </cell>
          <cell r="V14">
            <v>966561.8560877823</v>
          </cell>
          <cell r="W14">
            <v>720.63043478260875</v>
          </cell>
          <cell r="X14">
            <v>319838.08651614259</v>
          </cell>
          <cell r="Y14">
            <v>0.33090286410712155</v>
          </cell>
          <cell r="Z14">
            <v>0.40713571190396791</v>
          </cell>
          <cell r="AA14">
            <v>2.388252811670291</v>
          </cell>
          <cell r="AB14">
            <v>18.726658421068507</v>
          </cell>
        </row>
        <row r="15">
          <cell r="A15">
            <v>542672</v>
          </cell>
          <cell r="B15">
            <v>8</v>
          </cell>
          <cell r="C15">
            <v>54</v>
          </cell>
          <cell r="D15">
            <v>2672</v>
          </cell>
          <cell r="E15">
            <v>146</v>
          </cell>
          <cell r="F15" t="str">
            <v>MSTW BLUE COTTAGE PLAID COMFORTER Q/K</v>
          </cell>
          <cell r="G15">
            <v>31.480164219791771</v>
          </cell>
          <cell r="H15">
            <v>23.89</v>
          </cell>
          <cell r="I15">
            <v>34.99</v>
          </cell>
          <cell r="J15">
            <v>2109</v>
          </cell>
          <cell r="K15">
            <v>1</v>
          </cell>
          <cell r="L15">
            <v>30447</v>
          </cell>
          <cell r="M15">
            <v>46</v>
          </cell>
          <cell r="N15">
            <v>9450</v>
          </cell>
          <cell r="O15">
            <v>4.4807965860597436</v>
          </cell>
          <cell r="P15">
            <v>4</v>
          </cell>
          <cell r="Q15">
            <v>201536.04</v>
          </cell>
          <cell r="R15">
            <v>225760.5</v>
          </cell>
          <cell r="S15">
            <v>330655.5</v>
          </cell>
          <cell r="T15">
            <v>33408.82042625027</v>
          </cell>
          <cell r="U15">
            <v>798136.71998311894</v>
          </cell>
          <cell r="V15">
            <v>1051715.1534078922</v>
          </cell>
          <cell r="W15">
            <v>661.89130434782612</v>
          </cell>
          <cell r="X15">
            <v>253578.43342477328</v>
          </cell>
          <cell r="Y15">
            <v>0.24110942264461852</v>
          </cell>
          <cell r="Z15">
            <v>0.31723349528436695</v>
          </cell>
          <cell r="AA15">
            <v>3.1806975943478704</v>
          </cell>
          <cell r="AB15">
            <v>14.277268696423292</v>
          </cell>
        </row>
        <row r="16">
          <cell r="F16" t="str">
            <v>BLUE COTTAGE COMF</v>
          </cell>
          <cell r="H16">
            <v>18.348071671007972</v>
          </cell>
          <cell r="I16">
            <v>29.251714947246558</v>
          </cell>
          <cell r="K16">
            <v>3</v>
          </cell>
          <cell r="L16">
            <v>102224</v>
          </cell>
          <cell r="N16">
            <v>38007</v>
          </cell>
          <cell r="O16">
            <v>18.021337126600283</v>
          </cell>
          <cell r="P16">
            <v>12</v>
          </cell>
          <cell r="Q16">
            <v>481273.80000000005</v>
          </cell>
          <cell r="R16">
            <v>697355.16</v>
          </cell>
          <cell r="S16">
            <v>1111769.93</v>
          </cell>
          <cell r="T16">
            <v>112168.1367377084</v>
          </cell>
          <cell r="U16">
            <v>2096751.8016459174</v>
          </cell>
          <cell r="V16">
            <v>2986200.7520573963</v>
          </cell>
          <cell r="W16">
            <v>2222.2608695652175</v>
          </cell>
          <cell r="X16">
            <v>889448.95041147934</v>
          </cell>
          <cell r="Y16">
            <v>0.29785303275363428</v>
          </cell>
          <cell r="Z16">
            <v>0.37275227438468317</v>
          </cell>
          <cell r="AA16">
            <v>2.6859880551521993</v>
          </cell>
          <cell r="AB16">
            <v>17.102852559085928</v>
          </cell>
        </row>
        <row r="17">
          <cell r="A17">
            <v>541831</v>
          </cell>
          <cell r="B17">
            <v>8</v>
          </cell>
          <cell r="C17">
            <v>54</v>
          </cell>
          <cell r="D17">
            <v>1831</v>
          </cell>
          <cell r="E17">
            <v>146</v>
          </cell>
          <cell r="F17" t="str">
            <v>MSTW NAVY/WHITE COMFORTER TWIN</v>
          </cell>
          <cell r="G17">
            <v>22.750162718736661</v>
          </cell>
          <cell r="H17">
            <v>15.38</v>
          </cell>
          <cell r="I17">
            <v>24.99</v>
          </cell>
          <cell r="J17">
            <v>675</v>
          </cell>
          <cell r="K17">
            <v>1</v>
          </cell>
          <cell r="L17">
            <v>18744</v>
          </cell>
          <cell r="M17">
            <v>43</v>
          </cell>
          <cell r="N17">
            <v>13804</v>
          </cell>
          <cell r="O17">
            <v>20.450370370370372</v>
          </cell>
          <cell r="P17">
            <v>4</v>
          </cell>
          <cell r="Q17">
            <v>41526</v>
          </cell>
          <cell r="R17">
            <v>212305.52000000002</v>
          </cell>
          <cell r="S17">
            <v>344961.95999999996</v>
          </cell>
          <cell r="T17">
            <v>22002.310368687344</v>
          </cell>
          <cell r="U17">
            <v>338395.53347041138</v>
          </cell>
          <cell r="V17">
            <v>500556.14107578387</v>
          </cell>
          <cell r="W17">
            <v>435.90697674418607</v>
          </cell>
          <cell r="X17">
            <v>162160.6076053725</v>
          </cell>
          <cell r="Y17">
            <v>0.32396087930688577</v>
          </cell>
          <cell r="Z17">
            <v>0.38455382152861139</v>
          </cell>
          <cell r="AA17">
            <v>1.4510473591806585</v>
          </cell>
          <cell r="AB17">
            <v>31.667306871532222</v>
          </cell>
        </row>
        <row r="18">
          <cell r="A18">
            <v>541832</v>
          </cell>
          <cell r="B18">
            <v>8</v>
          </cell>
          <cell r="C18">
            <v>54</v>
          </cell>
          <cell r="D18">
            <v>1832</v>
          </cell>
          <cell r="E18">
            <v>146</v>
          </cell>
          <cell r="F18" t="str">
            <v>MSTW NAVY/WHITE COMFORTER FL</v>
          </cell>
          <cell r="G18">
            <v>26.448119553209768</v>
          </cell>
          <cell r="H18">
            <v>17.78</v>
          </cell>
          <cell r="I18">
            <v>29.99</v>
          </cell>
          <cell r="J18">
            <v>675</v>
          </cell>
          <cell r="K18">
            <v>1</v>
          </cell>
          <cell r="L18">
            <v>16294</v>
          </cell>
          <cell r="M18">
            <v>43</v>
          </cell>
          <cell r="N18">
            <v>12758</v>
          </cell>
          <cell r="O18">
            <v>18.900740740740741</v>
          </cell>
          <cell r="P18">
            <v>4</v>
          </cell>
          <cell r="Q18">
            <v>48006</v>
          </cell>
          <cell r="R18">
            <v>226837.24000000002</v>
          </cell>
          <cell r="S18">
            <v>382612.42</v>
          </cell>
          <cell r="T18">
            <v>19126.421529416963</v>
          </cell>
          <cell r="U18">
            <v>340067.7747930336</v>
          </cell>
          <cell r="V18">
            <v>505857.88323510502</v>
          </cell>
          <cell r="W18">
            <v>378.93023255813955</v>
          </cell>
          <cell r="X18">
            <v>165790.10844207142</v>
          </cell>
          <cell r="Y18">
            <v>0.32774048588863836</v>
          </cell>
          <cell r="Z18">
            <v>0.40713571190396791</v>
          </cell>
          <cell r="AA18">
            <v>1.3221156888610806</v>
          </cell>
          <cell r="AB18">
            <v>33.668466920338773</v>
          </cell>
        </row>
        <row r="19">
          <cell r="A19">
            <v>541833</v>
          </cell>
          <cell r="B19">
            <v>8</v>
          </cell>
          <cell r="C19">
            <v>54</v>
          </cell>
          <cell r="D19">
            <v>1833</v>
          </cell>
          <cell r="E19">
            <v>146</v>
          </cell>
          <cell r="F19" t="str">
            <v>MSTW NAVY/WHITE COMFORTER Q/K</v>
          </cell>
          <cell r="G19">
            <v>31.494581462016242</v>
          </cell>
          <cell r="H19">
            <v>23.89</v>
          </cell>
          <cell r="I19">
            <v>34.99</v>
          </cell>
          <cell r="J19">
            <v>675</v>
          </cell>
          <cell r="K19">
            <v>1</v>
          </cell>
          <cell r="L19">
            <v>20930</v>
          </cell>
          <cell r="M19">
            <v>43</v>
          </cell>
          <cell r="N19">
            <v>10401</v>
          </cell>
          <cell r="O19">
            <v>15.408888888888889</v>
          </cell>
          <cell r="P19">
            <v>4</v>
          </cell>
          <cell r="Q19">
            <v>64503</v>
          </cell>
          <cell r="R19">
            <v>248479.89</v>
          </cell>
          <cell r="S19">
            <v>363930.99000000005</v>
          </cell>
          <cell r="T19">
            <v>24568.307512624095</v>
          </cell>
          <cell r="U19">
            <v>586936.86647658958</v>
          </cell>
          <cell r="V19">
            <v>773768.56234020519</v>
          </cell>
          <cell r="W19">
            <v>486.74418604651163</v>
          </cell>
          <cell r="X19">
            <v>186831.69586361561</v>
          </cell>
          <cell r="Y19">
            <v>0.24145681920516013</v>
          </cell>
          <cell r="Z19">
            <v>0.31723349528436695</v>
          </cell>
          <cell r="AA19">
            <v>2.1261408992408288</v>
          </cell>
          <cell r="AB19">
            <v>21.36851409460105</v>
          </cell>
        </row>
        <row r="20">
          <cell r="F20" t="str">
            <v>NAVY/WHITE COMF</v>
          </cell>
          <cell r="H20">
            <v>18.602998944890839</v>
          </cell>
          <cell r="I20">
            <v>29.529674809945078</v>
          </cell>
          <cell r="K20">
            <v>3</v>
          </cell>
          <cell r="L20">
            <v>55968</v>
          </cell>
          <cell r="N20">
            <v>36963</v>
          </cell>
          <cell r="O20">
            <v>54.76</v>
          </cell>
          <cell r="P20">
            <v>12</v>
          </cell>
          <cell r="Q20">
            <v>154035</v>
          </cell>
          <cell r="R20">
            <v>687622.65</v>
          </cell>
          <cell r="S20">
            <v>1091505.3699999999</v>
          </cell>
          <cell r="T20">
            <v>65697.039410728408</v>
          </cell>
          <cell r="U20">
            <v>1265400.1747400346</v>
          </cell>
          <cell r="V20">
            <v>1780182.5866510943</v>
          </cell>
          <cell r="W20">
            <v>1301.5813953488373</v>
          </cell>
          <cell r="X20">
            <v>514782.41191105952</v>
          </cell>
          <cell r="Y20">
            <v>0.28917393966844485</v>
          </cell>
          <cell r="Z20">
            <v>0.37002357578872913</v>
          </cell>
          <cell r="AA20">
            <v>1.6309425822166084</v>
          </cell>
          <cell r="AB20">
            <v>28.398531303602056</v>
          </cell>
        </row>
        <row r="21">
          <cell r="A21">
            <v>542810</v>
          </cell>
          <cell r="B21">
            <v>8</v>
          </cell>
          <cell r="C21">
            <v>54</v>
          </cell>
          <cell r="D21">
            <v>2810</v>
          </cell>
          <cell r="E21">
            <v>146</v>
          </cell>
          <cell r="F21" t="str">
            <v>MSTW SPRIG STRIPE COMFORTER TWIN</v>
          </cell>
          <cell r="G21">
            <v>22.876908370451783</v>
          </cell>
          <cell r="H21">
            <v>15.38</v>
          </cell>
          <cell r="I21">
            <v>24.99</v>
          </cell>
          <cell r="J21">
            <v>2109</v>
          </cell>
          <cell r="K21">
            <v>1</v>
          </cell>
          <cell r="L21">
            <v>34574</v>
          </cell>
          <cell r="M21">
            <v>46</v>
          </cell>
          <cell r="N21">
            <v>13680</v>
          </cell>
          <cell r="O21">
            <v>6.4864864864864868</v>
          </cell>
          <cell r="P21">
            <v>4</v>
          </cell>
          <cell r="Q21">
            <v>129745.68000000001</v>
          </cell>
          <cell r="R21">
            <v>210398.40000000002</v>
          </cell>
          <cell r="S21">
            <v>341863.19999999995</v>
          </cell>
          <cell r="T21">
            <v>37937.286347330657</v>
          </cell>
          <cell r="U21">
            <v>583475.46402194549</v>
          </cell>
          <cell r="V21">
            <v>867887.82359147491</v>
          </cell>
          <cell r="W21">
            <v>751.60869565217388</v>
          </cell>
          <cell r="X21">
            <v>284412.35956952942</v>
          </cell>
          <cell r="Y21">
            <v>0.32770636001387859</v>
          </cell>
          <cell r="Z21">
            <v>0.38455382152861139</v>
          </cell>
          <cell r="AA21">
            <v>2.538699174381668</v>
          </cell>
          <cell r="AB21">
            <v>18.200960259154279</v>
          </cell>
        </row>
        <row r="22">
          <cell r="A22">
            <v>542820</v>
          </cell>
          <cell r="B22">
            <v>8</v>
          </cell>
          <cell r="C22">
            <v>54</v>
          </cell>
          <cell r="D22">
            <v>2820</v>
          </cell>
          <cell r="E22">
            <v>146</v>
          </cell>
          <cell r="F22" t="str">
            <v>MSTW SPRIG STRIPE COMFORTER FULL</v>
          </cell>
          <cell r="G22">
            <v>26.611764705882351</v>
          </cell>
          <cell r="H22">
            <v>17.78</v>
          </cell>
          <cell r="I22">
            <v>29.99</v>
          </cell>
          <cell r="J22">
            <v>2109</v>
          </cell>
          <cell r="K22">
            <v>1</v>
          </cell>
          <cell r="L22">
            <v>28866</v>
          </cell>
          <cell r="M22">
            <v>46</v>
          </cell>
          <cell r="N22">
            <v>11531</v>
          </cell>
          <cell r="O22">
            <v>5.4675201517306782</v>
          </cell>
          <cell r="P22">
            <v>4</v>
          </cell>
          <cell r="Q22">
            <v>149992.08000000002</v>
          </cell>
          <cell r="R22">
            <v>205021.18000000002</v>
          </cell>
          <cell r="S22">
            <v>345814.69</v>
          </cell>
          <cell r="T22">
            <v>31674.024055707956</v>
          </cell>
          <cell r="U22">
            <v>563164.14771048748</v>
          </cell>
          <cell r="V22">
            <v>842901.67545895756</v>
          </cell>
          <cell r="W22">
            <v>627.52173913043475</v>
          </cell>
          <cell r="X22">
            <v>279737.52774847008</v>
          </cell>
          <cell r="Y22">
            <v>0.3318744473916887</v>
          </cell>
          <cell r="Z22">
            <v>0.40713571190396791</v>
          </cell>
          <cell r="AA22">
            <v>2.4374374479550234</v>
          </cell>
          <cell r="AB22">
            <v>18.375459017529273</v>
          </cell>
        </row>
        <row r="23">
          <cell r="A23">
            <v>542870</v>
          </cell>
          <cell r="B23">
            <v>8</v>
          </cell>
          <cell r="C23">
            <v>54</v>
          </cell>
          <cell r="D23">
            <v>2870</v>
          </cell>
          <cell r="E23">
            <v>146</v>
          </cell>
          <cell r="F23" t="str">
            <v>MSTW SPRIG STRIPE COMFORTER QN/KG</v>
          </cell>
          <cell r="G23">
            <v>31.556103779543264</v>
          </cell>
          <cell r="H23">
            <v>23.89</v>
          </cell>
          <cell r="I23">
            <v>34.99</v>
          </cell>
          <cell r="J23">
            <v>2109</v>
          </cell>
          <cell r="K23">
            <v>1</v>
          </cell>
          <cell r="L23">
            <v>30083</v>
          </cell>
          <cell r="M23">
            <v>46</v>
          </cell>
          <cell r="N23">
            <v>10020</v>
          </cell>
          <cell r="O23">
            <v>4.7510668563300138</v>
          </cell>
          <cell r="P23">
            <v>4</v>
          </cell>
          <cell r="Q23">
            <v>201536.04</v>
          </cell>
          <cell r="R23">
            <v>239377.80000000002</v>
          </cell>
          <cell r="S23">
            <v>350599.80000000005</v>
          </cell>
          <cell r="T23">
            <v>33009.411268200049</v>
          </cell>
          <cell r="U23">
            <v>788594.83519729914</v>
          </cell>
          <cell r="V23">
            <v>1041648.4076809456</v>
          </cell>
          <cell r="W23">
            <v>653.97826086956525</v>
          </cell>
          <cell r="X23">
            <v>253053.57248364645</v>
          </cell>
          <cell r="Y23">
            <v>0.24293568791318707</v>
          </cell>
          <cell r="Z23">
            <v>0.31723349528436695</v>
          </cell>
          <cell r="AA23">
            <v>2.9710467823454132</v>
          </cell>
          <cell r="AB23">
            <v>15.321610211747497</v>
          </cell>
        </row>
        <row r="24">
          <cell r="F24" t="str">
            <v>SPRING STRIPE COMF</v>
          </cell>
          <cell r="H24">
            <v>18.585830092815989</v>
          </cell>
          <cell r="I24">
            <v>29.470571087962306</v>
          </cell>
          <cell r="K24">
            <v>3</v>
          </cell>
          <cell r="L24">
            <v>93523</v>
          </cell>
          <cell r="N24">
            <v>35231</v>
          </cell>
          <cell r="O24">
            <v>16.705073494547179</v>
          </cell>
          <cell r="P24">
            <v>12</v>
          </cell>
          <cell r="Q24">
            <v>481273.80000000005</v>
          </cell>
          <cell r="R24">
            <v>654797.38000000012</v>
          </cell>
          <cell r="S24">
            <v>1038277.69</v>
          </cell>
          <cell r="T24">
            <v>102620.72167123866</v>
          </cell>
          <cell r="U24">
            <v>1935234.4469297323</v>
          </cell>
          <cell r="V24">
            <v>2752437.9067313778</v>
          </cell>
          <cell r="W24">
            <v>2033.1086956521738</v>
          </cell>
          <cell r="X24">
            <v>817203.45980164595</v>
          </cell>
          <cell r="Y24">
            <v>0.29690168770132402</v>
          </cell>
          <cell r="Z24">
            <v>0.36934272371777521</v>
          </cell>
          <cell r="AA24">
            <v>2.6509650869329362</v>
          </cell>
          <cell r="AB24">
            <v>17.32863573666371</v>
          </cell>
        </row>
        <row r="25">
          <cell r="A25">
            <v>542911</v>
          </cell>
          <cell r="B25">
            <v>8</v>
          </cell>
          <cell r="C25">
            <v>54</v>
          </cell>
          <cell r="D25">
            <v>2911</v>
          </cell>
          <cell r="E25">
            <v>146</v>
          </cell>
          <cell r="F25" t="str">
            <v>MSTW DAISY COMFORTER TWIN</v>
          </cell>
          <cell r="G25">
            <v>22.976503609842347</v>
          </cell>
          <cell r="H25">
            <v>15.38</v>
          </cell>
          <cell r="I25">
            <v>24.99</v>
          </cell>
          <cell r="J25">
            <v>2109</v>
          </cell>
          <cell r="K25">
            <v>1</v>
          </cell>
          <cell r="L25">
            <v>33935</v>
          </cell>
          <cell r="M25">
            <v>46</v>
          </cell>
          <cell r="N25">
            <v>12209</v>
          </cell>
          <cell r="O25">
            <v>5.7889995258416311</v>
          </cell>
          <cell r="P25">
            <v>4</v>
          </cell>
          <cell r="Q25">
            <v>129745.68000000001</v>
          </cell>
          <cell r="R25">
            <v>187774.42</v>
          </cell>
          <cell r="S25">
            <v>305102.90999999997</v>
          </cell>
          <cell r="T25">
            <v>37236.125764929311</v>
          </cell>
          <cell r="U25">
            <v>572691.61426461278</v>
          </cell>
          <cell r="V25">
            <v>855555.97805444198</v>
          </cell>
          <cell r="W25">
            <v>737.71739130434787</v>
          </cell>
          <cell r="X25">
            <v>282864.36378982919</v>
          </cell>
          <cell r="Y25">
            <v>0.33062052167886269</v>
          </cell>
          <cell r="Z25">
            <v>0.38455382152861139</v>
          </cell>
          <cell r="AA25">
            <v>2.8041554177718004</v>
          </cell>
          <cell r="AB25">
            <v>16.549697951966994</v>
          </cell>
        </row>
        <row r="26">
          <cell r="A26">
            <v>542921</v>
          </cell>
          <cell r="B26">
            <v>8</v>
          </cell>
          <cell r="C26">
            <v>54</v>
          </cell>
          <cell r="D26">
            <v>2921</v>
          </cell>
          <cell r="E26">
            <v>146</v>
          </cell>
          <cell r="F26" t="str">
            <v>MSTW DAISY COMFORTER FULL</v>
          </cell>
          <cell r="G26">
            <v>26.732314628928748</v>
          </cell>
          <cell r="H26">
            <v>17.78</v>
          </cell>
          <cell r="I26">
            <v>29.99</v>
          </cell>
          <cell r="J26">
            <v>2109</v>
          </cell>
          <cell r="K26">
            <v>1</v>
          </cell>
          <cell r="L26">
            <v>30385</v>
          </cell>
          <cell r="M26">
            <v>46</v>
          </cell>
          <cell r="N26">
            <v>11985</v>
          </cell>
          <cell r="O26">
            <v>5.682788051209104</v>
          </cell>
          <cell r="P26">
            <v>4</v>
          </cell>
          <cell r="Q26">
            <v>149992.08000000002</v>
          </cell>
          <cell r="R26">
            <v>213093.30000000002</v>
          </cell>
          <cell r="S26">
            <v>359430.14999999997</v>
          </cell>
          <cell r="T26">
            <v>33340.789196032929</v>
          </cell>
          <cell r="U26">
            <v>592799.23190546548</v>
          </cell>
          <cell r="V26">
            <v>891276.46676514065</v>
          </cell>
          <cell r="W26">
            <v>660.54347826086962</v>
          </cell>
          <cell r="X26">
            <v>298477.23485967517</v>
          </cell>
          <cell r="Y26">
            <v>0.33488737332310448</v>
          </cell>
          <cell r="Z26">
            <v>0.40713571190396791</v>
          </cell>
          <cell r="AA26">
            <v>2.4796931107897899</v>
          </cell>
          <cell r="AB26">
            <v>18.144150074049694</v>
          </cell>
        </row>
        <row r="27">
          <cell r="A27">
            <v>542971</v>
          </cell>
          <cell r="B27">
            <v>8</v>
          </cell>
          <cell r="C27">
            <v>54</v>
          </cell>
          <cell r="D27">
            <v>2971</v>
          </cell>
          <cell r="E27">
            <v>146</v>
          </cell>
          <cell r="F27" t="str">
            <v>MSTW DAISY COMFORTER QUEEN/KING</v>
          </cell>
          <cell r="G27">
            <v>31.592905507832242</v>
          </cell>
          <cell r="H27">
            <v>23.89</v>
          </cell>
          <cell r="I27">
            <v>34.99</v>
          </cell>
          <cell r="J27">
            <v>2109</v>
          </cell>
          <cell r="K27">
            <v>1</v>
          </cell>
          <cell r="L27">
            <v>33643</v>
          </cell>
          <cell r="M27">
            <v>46</v>
          </cell>
          <cell r="N27">
            <v>12277</v>
          </cell>
          <cell r="O27">
            <v>5.8212422949265052</v>
          </cell>
          <cell r="P27">
            <v>4</v>
          </cell>
          <cell r="Q27">
            <v>201536.04</v>
          </cell>
          <cell r="R27">
            <v>293297.53000000003</v>
          </cell>
          <cell r="S27">
            <v>429572.23000000004</v>
          </cell>
          <cell r="T27">
            <v>36915.720616163744</v>
          </cell>
          <cell r="U27">
            <v>881916.56552015187</v>
          </cell>
          <cell r="V27">
            <v>1166274.8731799957</v>
          </cell>
          <cell r="W27">
            <v>731.36956521739125</v>
          </cell>
          <cell r="X27">
            <v>284358.30765984382</v>
          </cell>
          <cell r="Y27">
            <v>0.2438175718255037</v>
          </cell>
          <cell r="Z27">
            <v>0.31723349528436695</v>
          </cell>
          <cell r="AA27">
            <v>2.7149680350147301</v>
          </cell>
          <cell r="AB27">
            <v>16.786315132419823</v>
          </cell>
        </row>
        <row r="28">
          <cell r="F28" t="str">
            <v>DAISY COMF</v>
          </cell>
          <cell r="H28">
            <v>19.033348413808231</v>
          </cell>
          <cell r="I28">
            <v>29.999322475391409</v>
          </cell>
          <cell r="K28">
            <v>3</v>
          </cell>
          <cell r="L28">
            <v>97963</v>
          </cell>
          <cell r="N28">
            <v>36471</v>
          </cell>
          <cell r="O28">
            <v>17.29302987197724</v>
          </cell>
          <cell r="P28">
            <v>12</v>
          </cell>
          <cell r="Q28">
            <v>481273.80000000005</v>
          </cell>
          <cell r="R28">
            <v>694165.25</v>
          </cell>
          <cell r="S28">
            <v>1094105.29</v>
          </cell>
          <cell r="T28">
            <v>107492.63557712598</v>
          </cell>
          <cell r="U28">
            <v>2047407.41169023</v>
          </cell>
          <cell r="V28">
            <v>2913107.3179995781</v>
          </cell>
          <cell r="W28">
            <v>2129.630434782609</v>
          </cell>
          <cell r="X28">
            <v>865699.90630934818</v>
          </cell>
          <cell r="Y28">
            <v>0.29717405224323201</v>
          </cell>
          <cell r="Z28">
            <v>0.36554072414730765</v>
          </cell>
          <cell r="AA28">
            <v>2.6625475122230493</v>
          </cell>
          <cell r="AB28">
            <v>17.125506568806589</v>
          </cell>
        </row>
        <row r="29">
          <cell r="A29">
            <v>543211</v>
          </cell>
          <cell r="B29">
            <v>8</v>
          </cell>
          <cell r="C29">
            <v>54</v>
          </cell>
          <cell r="D29">
            <v>3211</v>
          </cell>
          <cell r="E29">
            <v>146</v>
          </cell>
          <cell r="F29" t="str">
            <v>MSTW TARTAN PLAID COMFORTER TWIN</v>
          </cell>
          <cell r="G29">
            <v>22.744487846848784</v>
          </cell>
          <cell r="H29">
            <v>15.38</v>
          </cell>
          <cell r="I29">
            <v>24.99</v>
          </cell>
          <cell r="J29">
            <v>2109</v>
          </cell>
          <cell r="K29">
            <v>1</v>
          </cell>
          <cell r="L29">
            <v>23245</v>
          </cell>
          <cell r="M29">
            <v>46</v>
          </cell>
          <cell r="N29">
            <v>13853</v>
          </cell>
          <cell r="O29">
            <v>6.5685158843053584</v>
          </cell>
          <cell r="P29">
            <v>4</v>
          </cell>
          <cell r="Q29">
            <v>129745.68000000001</v>
          </cell>
          <cell r="R29">
            <v>213059.14</v>
          </cell>
          <cell r="S29">
            <v>346186.47</v>
          </cell>
          <cell r="T29">
            <v>25506.224941970882</v>
          </cell>
          <cell r="U29">
            <v>392285.73960751219</v>
          </cell>
          <cell r="V29">
            <v>580126.02321164811</v>
          </cell>
          <cell r="W29">
            <v>505.32608695652175</v>
          </cell>
          <cell r="X29">
            <v>187840.28360413591</v>
          </cell>
          <cell r="Y29">
            <v>0.32379220391498609</v>
          </cell>
          <cell r="Z29">
            <v>0.38455382152861139</v>
          </cell>
          <cell r="AA29">
            <v>1.6757616876582384</v>
          </cell>
          <cell r="AB29">
            <v>27.413981501398151</v>
          </cell>
        </row>
        <row r="30">
          <cell r="A30">
            <v>543221</v>
          </cell>
          <cell r="B30">
            <v>8</v>
          </cell>
          <cell r="C30">
            <v>54</v>
          </cell>
          <cell r="D30">
            <v>3221</v>
          </cell>
          <cell r="E30">
            <v>146</v>
          </cell>
          <cell r="F30" t="str">
            <v>MSTW TARTAN PLAID COMFORTER FULL</v>
          </cell>
          <cell r="G30">
            <v>26.456660643648974</v>
          </cell>
          <cell r="H30">
            <v>17.78</v>
          </cell>
          <cell r="I30">
            <v>29.99</v>
          </cell>
          <cell r="J30">
            <v>2109</v>
          </cell>
          <cell r="K30">
            <v>1</v>
          </cell>
          <cell r="L30">
            <v>20477</v>
          </cell>
          <cell r="M30">
            <v>46</v>
          </cell>
          <cell r="N30">
            <v>12426</v>
          </cell>
          <cell r="O30">
            <v>5.8918918918918921</v>
          </cell>
          <cell r="P30">
            <v>4</v>
          </cell>
          <cell r="Q30">
            <v>149992.08000000002</v>
          </cell>
          <cell r="R30">
            <v>220934.28000000003</v>
          </cell>
          <cell r="S30">
            <v>372655.74</v>
          </cell>
          <cell r="T30">
            <v>22468.95969613843</v>
          </cell>
          <cell r="U30">
            <v>399498.10339734133</v>
          </cell>
          <cell r="V30">
            <v>594453.64169656066</v>
          </cell>
          <cell r="W30">
            <v>445.1521739130435</v>
          </cell>
          <cell r="X30">
            <v>194955.53829921933</v>
          </cell>
          <cell r="Y30">
            <v>0.32795751363019582</v>
          </cell>
          <cell r="Z30">
            <v>0.40713571190396791</v>
          </cell>
          <cell r="AA30">
            <v>1.5951817666797798</v>
          </cell>
          <cell r="AB30">
            <v>27.914049909654732</v>
          </cell>
        </row>
        <row r="31">
          <cell r="A31">
            <v>543271</v>
          </cell>
          <cell r="B31">
            <v>8</v>
          </cell>
          <cell r="C31">
            <v>54</v>
          </cell>
          <cell r="D31">
            <v>3271</v>
          </cell>
          <cell r="E31">
            <v>146</v>
          </cell>
          <cell r="F31" t="str">
            <v>MSTW TARTAN PLAID COMFORTER QN/KG</v>
          </cell>
          <cell r="G31">
            <v>31.524889196158302</v>
          </cell>
          <cell r="H31">
            <v>23.89</v>
          </cell>
          <cell r="I31">
            <v>34.99</v>
          </cell>
          <cell r="J31">
            <v>2109</v>
          </cell>
          <cell r="K31">
            <v>1</v>
          </cell>
          <cell r="L31">
            <v>26759</v>
          </cell>
          <cell r="M31">
            <v>46</v>
          </cell>
          <cell r="N31">
            <v>10602</v>
          </cell>
          <cell r="O31">
            <v>5.0270270270270272</v>
          </cell>
          <cell r="P31">
            <v>4</v>
          </cell>
          <cell r="Q31">
            <v>201536.04</v>
          </cell>
          <cell r="R31">
            <v>253281.78</v>
          </cell>
          <cell r="S31">
            <v>370963.98000000004</v>
          </cell>
          <cell r="T31">
            <v>29362.059506224945</v>
          </cell>
          <cell r="U31">
            <v>701459.60160371393</v>
          </cell>
          <cell r="V31">
            <v>925635.67250474798</v>
          </cell>
          <cell r="W31">
            <v>581.71739130434787</v>
          </cell>
          <cell r="X31">
            <v>224176.07090103405</v>
          </cell>
          <cell r="Y31">
            <v>0.24218607553706198</v>
          </cell>
          <cell r="Z31">
            <v>0.31723349528436695</v>
          </cell>
          <cell r="AA31">
            <v>2.4952171165102008</v>
          </cell>
          <cell r="AB31">
            <v>18.225344743824508</v>
          </cell>
        </row>
        <row r="32">
          <cell r="F32" t="str">
            <v>TARTAN PLAID COMF</v>
          </cell>
          <cell r="H32">
            <v>18.6349393996909</v>
          </cell>
          <cell r="I32">
            <v>29.549258154605351</v>
          </cell>
          <cell r="K32">
            <v>3</v>
          </cell>
          <cell r="L32">
            <v>70481</v>
          </cell>
          <cell r="N32">
            <v>36881</v>
          </cell>
          <cell r="O32">
            <v>17.487434803224279</v>
          </cell>
          <cell r="P32">
            <v>12</v>
          </cell>
          <cell r="Q32">
            <v>481273.80000000005</v>
          </cell>
          <cell r="R32">
            <v>687275.20000000007</v>
          </cell>
          <cell r="S32">
            <v>1089806.19</v>
          </cell>
          <cell r="T32">
            <v>77337.244144334254</v>
          </cell>
          <cell r="U32">
            <v>1493243.4446085673</v>
          </cell>
          <cell r="V32">
            <v>2100215.3374129571</v>
          </cell>
          <cell r="W32">
            <v>1532.195652173913</v>
          </cell>
          <cell r="X32">
            <v>606971.89280438935</v>
          </cell>
          <cell r="Y32">
            <v>0.28900459966741177</v>
          </cell>
          <cell r="Z32">
            <v>0.36936016118609116</v>
          </cell>
          <cell r="AA32">
            <v>1.9271457225003992</v>
          </cell>
          <cell r="AB32">
            <v>24.070685716717982</v>
          </cell>
        </row>
        <row r="33">
          <cell r="A33">
            <v>543491</v>
          </cell>
          <cell r="B33">
            <v>8</v>
          </cell>
          <cell r="C33">
            <v>54</v>
          </cell>
          <cell r="D33">
            <v>3491</v>
          </cell>
          <cell r="E33">
            <v>146</v>
          </cell>
          <cell r="F33" t="str">
            <v>MSTW SMOKE OXFORD PLAID COMFORTER TWIN</v>
          </cell>
          <cell r="G33">
            <v>22.770581194115948</v>
          </cell>
          <cell r="H33">
            <v>15.38</v>
          </cell>
          <cell r="I33">
            <v>24.99</v>
          </cell>
          <cell r="J33">
            <v>2109</v>
          </cell>
          <cell r="K33">
            <v>1</v>
          </cell>
          <cell r="L33">
            <v>6934</v>
          </cell>
          <cell r="M33">
            <v>16</v>
          </cell>
          <cell r="N33">
            <v>12620</v>
          </cell>
          <cell r="O33">
            <v>5.9838786154575629</v>
          </cell>
          <cell r="P33">
            <v>4</v>
          </cell>
          <cell r="Q33">
            <v>129745.68000000001</v>
          </cell>
          <cell r="R33">
            <v>194095.6</v>
          </cell>
          <cell r="S33">
            <v>315373.8</v>
          </cell>
          <cell r="T33">
            <v>21874.509390166702</v>
          </cell>
          <cell r="U33">
            <v>336429.95442076388</v>
          </cell>
          <cell r="V33">
            <v>498095.2921502426</v>
          </cell>
          <cell r="W33">
            <v>433.375</v>
          </cell>
          <cell r="X33">
            <v>161665.33772947872</v>
          </cell>
          <cell r="Y33">
            <v>0.32456708641348675</v>
          </cell>
          <cell r="Z33">
            <v>0.38455382152861139</v>
          </cell>
          <cell r="AA33">
            <v>1.5793806972876079</v>
          </cell>
          <cell r="AB33">
            <v>29.120276896452264</v>
          </cell>
        </row>
        <row r="34">
          <cell r="A34">
            <v>543492</v>
          </cell>
          <cell r="B34">
            <v>8</v>
          </cell>
          <cell r="C34">
            <v>54</v>
          </cell>
          <cell r="D34">
            <v>3492</v>
          </cell>
          <cell r="E34">
            <v>146</v>
          </cell>
          <cell r="F34" t="str">
            <v>MSTW SMOKE OXFORD PLAID COMFORTER FULL</v>
          </cell>
          <cell r="G34">
            <v>26.407089988313206</v>
          </cell>
          <cell r="H34">
            <v>17.78</v>
          </cell>
          <cell r="I34">
            <v>29.99</v>
          </cell>
          <cell r="J34">
            <v>2109</v>
          </cell>
          <cell r="K34">
            <v>1</v>
          </cell>
          <cell r="L34">
            <v>7701</v>
          </cell>
          <cell r="M34">
            <v>16</v>
          </cell>
          <cell r="N34">
            <v>10956</v>
          </cell>
          <cell r="O34">
            <v>5.1948790896159318</v>
          </cell>
          <cell r="P34">
            <v>4</v>
          </cell>
          <cell r="Q34">
            <v>149992.08000000002</v>
          </cell>
          <cell r="R34">
            <v>194797.68000000002</v>
          </cell>
          <cell r="S34">
            <v>328570.44</v>
          </cell>
          <cell r="T34">
            <v>24294.144334247732</v>
          </cell>
          <cell r="U34">
            <v>431949.8862629247</v>
          </cell>
          <cell r="V34">
            <v>641537.65562354925</v>
          </cell>
          <cell r="W34">
            <v>481.3125</v>
          </cell>
          <cell r="X34">
            <v>209587.76936062454</v>
          </cell>
          <cell r="Y34">
            <v>0.32669597415433632</v>
          </cell>
          <cell r="Z34">
            <v>0.40713571190396791</v>
          </cell>
          <cell r="AA34">
            <v>1.9525117829332099</v>
          </cell>
          <cell r="AB34">
            <v>22.762758083365796</v>
          </cell>
        </row>
        <row r="35">
          <cell r="A35">
            <v>543493</v>
          </cell>
          <cell r="B35">
            <v>8</v>
          </cell>
          <cell r="C35">
            <v>54</v>
          </cell>
          <cell r="D35">
            <v>3493</v>
          </cell>
          <cell r="E35">
            <v>146</v>
          </cell>
          <cell r="F35" t="str">
            <v>MSTW SMOKE OXFORD PLAID COMFORTER QN/KG</v>
          </cell>
          <cell r="G35">
            <v>31.373435594886924</v>
          </cell>
          <cell r="H35">
            <v>23.89</v>
          </cell>
          <cell r="I35">
            <v>34.99</v>
          </cell>
          <cell r="J35">
            <v>2109</v>
          </cell>
          <cell r="K35">
            <v>1</v>
          </cell>
          <cell r="L35">
            <v>10170</v>
          </cell>
          <cell r="M35">
            <v>16</v>
          </cell>
          <cell r="N35">
            <v>9465</v>
          </cell>
          <cell r="O35">
            <v>4.4879089615931722</v>
          </cell>
          <cell r="P35">
            <v>4</v>
          </cell>
          <cell r="Q35">
            <v>201536.04</v>
          </cell>
          <cell r="R35">
            <v>226118.85</v>
          </cell>
          <cell r="S35">
            <v>331180.35000000003</v>
          </cell>
          <cell r="T35">
            <v>32083.034395442079</v>
          </cell>
          <cell r="U35">
            <v>766463.69170711131</v>
          </cell>
          <cell r="V35">
            <v>1006555.0132939439</v>
          </cell>
          <cell r="W35">
            <v>635.625</v>
          </cell>
          <cell r="X35">
            <v>240091.32158683264</v>
          </cell>
          <cell r="Y35">
            <v>0.23852776889077879</v>
          </cell>
          <cell r="Z35">
            <v>0.31723349528436695</v>
          </cell>
          <cell r="AA35">
            <v>3.0392956988358271</v>
          </cell>
          <cell r="AB35">
            <v>14.890855457227138</v>
          </cell>
        </row>
        <row r="36">
          <cell r="F36" t="str">
            <v>SMOKE OXFORD PLAID COMF - NEW</v>
          </cell>
          <cell r="H36">
            <v>18.613605217759755</v>
          </cell>
          <cell r="I36">
            <v>29.512562876426262</v>
          </cell>
          <cell r="K36">
            <v>3</v>
          </cell>
          <cell r="L36">
            <v>24805</v>
          </cell>
          <cell r="N36">
            <v>33041</v>
          </cell>
          <cell r="O36">
            <v>15.666666666666666</v>
          </cell>
          <cell r="P36">
            <v>12</v>
          </cell>
          <cell r="Q36">
            <v>481273.80000000005</v>
          </cell>
          <cell r="R36">
            <v>615012.13</v>
          </cell>
          <cell r="S36">
            <v>975124.59000000008</v>
          </cell>
          <cell r="T36">
            <v>78251.68811985651</v>
          </cell>
          <cell r="U36">
            <v>1534843.5323907998</v>
          </cell>
          <cell r="V36">
            <v>2146187.9610677357</v>
          </cell>
          <cell r="W36">
            <v>1550.3125</v>
          </cell>
          <cell r="X36">
            <v>611344.42867693584</v>
          </cell>
          <cell r="Y36">
            <v>0.28485129903197759</v>
          </cell>
          <cell r="Z36">
            <v>0.36929892209979032</v>
          </cell>
          <cell r="AA36">
            <v>2.2009371756974518</v>
          </cell>
          <cell r="AB36">
            <v>21.312477323120337</v>
          </cell>
        </row>
        <row r="37">
          <cell r="A37">
            <v>543591</v>
          </cell>
          <cell r="B37">
            <v>8</v>
          </cell>
          <cell r="C37">
            <v>54</v>
          </cell>
          <cell r="D37">
            <v>3591</v>
          </cell>
          <cell r="E37">
            <v>146</v>
          </cell>
          <cell r="F37" t="str">
            <v>MSTW NAVY REGIMENT COMFORTER TWIN</v>
          </cell>
          <cell r="G37">
            <v>22.628663793103449</v>
          </cell>
          <cell r="H37">
            <v>15.38</v>
          </cell>
          <cell r="I37">
            <v>24.99</v>
          </cell>
          <cell r="J37">
            <v>2109</v>
          </cell>
          <cell r="K37">
            <v>1</v>
          </cell>
          <cell r="L37">
            <v>7888</v>
          </cell>
          <cell r="M37">
            <v>16</v>
          </cell>
          <cell r="N37">
            <v>11960</v>
          </cell>
          <cell r="O37">
            <v>5.6709340919867239</v>
          </cell>
          <cell r="P37">
            <v>4</v>
          </cell>
          <cell r="Q37">
            <v>129745.68000000001</v>
          </cell>
          <cell r="R37">
            <v>183944.80000000002</v>
          </cell>
          <cell r="S37">
            <v>298880.39999999997</v>
          </cell>
          <cell r="T37">
            <v>24884.06836885419</v>
          </cell>
          <cell r="U37">
            <v>382716.97151297744</v>
          </cell>
          <cell r="V37">
            <v>563093.21692340157</v>
          </cell>
          <cell r="W37">
            <v>493</v>
          </cell>
          <cell r="X37">
            <v>180376.24541042413</v>
          </cell>
          <cell r="Y37">
            <v>0.32033105707782122</v>
          </cell>
          <cell r="Z37">
            <v>0.38455382152861139</v>
          </cell>
          <cell r="AA37">
            <v>1.8840085095021342</v>
          </cell>
          <cell r="AB37">
            <v>24.259634888438136</v>
          </cell>
        </row>
        <row r="38">
          <cell r="A38">
            <v>543592</v>
          </cell>
          <cell r="B38">
            <v>8</v>
          </cell>
          <cell r="C38">
            <v>54</v>
          </cell>
          <cell r="D38">
            <v>3592</v>
          </cell>
          <cell r="E38">
            <v>146</v>
          </cell>
          <cell r="F38" t="str">
            <v>MSTW NAVY REGIMENT COMFORTER FULL</v>
          </cell>
          <cell r="G38">
            <v>26.197517408416591</v>
          </cell>
          <cell r="H38">
            <v>17.78</v>
          </cell>
          <cell r="I38">
            <v>29.99</v>
          </cell>
          <cell r="J38">
            <v>2109</v>
          </cell>
          <cell r="K38">
            <v>1</v>
          </cell>
          <cell r="L38">
            <v>6606</v>
          </cell>
          <cell r="M38">
            <v>16</v>
          </cell>
          <cell r="N38">
            <v>11226</v>
          </cell>
          <cell r="O38">
            <v>5.3229018492176383</v>
          </cell>
          <cell r="P38">
            <v>4</v>
          </cell>
          <cell r="Q38">
            <v>149992.08000000002</v>
          </cell>
          <cell r="R38">
            <v>199598.28</v>
          </cell>
          <cell r="S38">
            <v>336667.74</v>
          </cell>
          <cell r="T38">
            <v>20839.776324119015</v>
          </cell>
          <cell r="U38">
            <v>370531.22304283612</v>
          </cell>
          <cell r="V38">
            <v>545950.40303861583</v>
          </cell>
          <cell r="W38">
            <v>412.875</v>
          </cell>
          <cell r="X38">
            <v>175419.1799957797</v>
          </cell>
          <cell r="Y38">
            <v>0.32130973623142844</v>
          </cell>
          <cell r="Z38">
            <v>0.40713571190396791</v>
          </cell>
          <cell r="AA38">
            <v>1.6216296905626177</v>
          </cell>
          <cell r="AB38">
            <v>27.189827429609444</v>
          </cell>
        </row>
        <row r="39">
          <cell r="A39">
            <v>543593</v>
          </cell>
          <cell r="B39">
            <v>8</v>
          </cell>
          <cell r="C39">
            <v>54</v>
          </cell>
          <cell r="D39">
            <v>3593</v>
          </cell>
          <cell r="E39">
            <v>146</v>
          </cell>
          <cell r="F39" t="str">
            <v>MSTW NAVY REGIMENT COMFORTER QN/KG</v>
          </cell>
          <cell r="G39">
            <v>31.214437876960194</v>
          </cell>
          <cell r="H39">
            <v>23.89</v>
          </cell>
          <cell r="I39">
            <v>34.99</v>
          </cell>
          <cell r="J39">
            <v>2109</v>
          </cell>
          <cell r="K39">
            <v>1</v>
          </cell>
          <cell r="L39">
            <v>8290</v>
          </cell>
          <cell r="M39">
            <v>16</v>
          </cell>
          <cell r="N39">
            <v>10260</v>
          </cell>
          <cell r="O39">
            <v>4.8648648648648649</v>
          </cell>
          <cell r="P39">
            <v>4</v>
          </cell>
          <cell r="Q39">
            <v>201536.04</v>
          </cell>
          <cell r="R39">
            <v>245111.4</v>
          </cell>
          <cell r="S39">
            <v>358997.4</v>
          </cell>
          <cell r="T39">
            <v>26152.247309558981</v>
          </cell>
          <cell r="U39">
            <v>624777.18822536408</v>
          </cell>
          <cell r="V39">
            <v>816327.69898712821</v>
          </cell>
          <cell r="W39">
            <v>518.125</v>
          </cell>
          <cell r="X39">
            <v>191550.51076176413</v>
          </cell>
          <cell r="Y39">
            <v>0.23464903983955651</v>
          </cell>
          <cell r="Z39">
            <v>0.31723349528436695</v>
          </cell>
          <cell r="AA39">
            <v>2.2739097803692401</v>
          </cell>
          <cell r="AB39">
            <v>19.802171290711701</v>
          </cell>
        </row>
        <row r="40">
          <cell r="F40" t="str">
            <v>NAVY REGIMENT COMF - NEW</v>
          </cell>
          <cell r="H40">
            <v>18.796103569933624</v>
          </cell>
          <cell r="I40">
            <v>29.735858996591517</v>
          </cell>
          <cell r="K40">
            <v>3</v>
          </cell>
          <cell r="L40">
            <v>22784</v>
          </cell>
          <cell r="N40">
            <v>33446</v>
          </cell>
          <cell r="O40">
            <v>15.858700806069228</v>
          </cell>
          <cell r="P40">
            <v>12</v>
          </cell>
          <cell r="Q40">
            <v>481273.80000000005</v>
          </cell>
          <cell r="R40">
            <v>628654.48</v>
          </cell>
          <cell r="S40">
            <v>994545.53999999992</v>
          </cell>
          <cell r="T40">
            <v>71876.092002532183</v>
          </cell>
          <cell r="U40">
            <v>1378025.3827811778</v>
          </cell>
          <cell r="V40">
            <v>1925371.3189491457</v>
          </cell>
          <cell r="W40">
            <v>1424</v>
          </cell>
          <cell r="X40">
            <v>547345.93616796797</v>
          </cell>
          <cell r="Y40">
            <v>0.28428071550723294</v>
          </cell>
          <cell r="Z40">
            <v>0.36789774352615356</v>
          </cell>
          <cell r="AA40">
            <v>1.9359307759292208</v>
          </cell>
          <cell r="AB40">
            <v>23.487359550561798</v>
          </cell>
        </row>
        <row r="41">
          <cell r="A41">
            <v>544011</v>
          </cell>
          <cell r="B41">
            <v>8</v>
          </cell>
          <cell r="C41">
            <v>54</v>
          </cell>
          <cell r="D41">
            <v>4011</v>
          </cell>
          <cell r="E41">
            <v>176</v>
          </cell>
          <cell r="F41" t="str">
            <v>MSTW BLUE SHAM STANDARD</v>
          </cell>
          <cell r="G41">
            <v>10.621960953910786</v>
          </cell>
          <cell r="H41">
            <v>5.84</v>
          </cell>
          <cell r="I41">
            <v>11.99</v>
          </cell>
          <cell r="J41">
            <v>2109</v>
          </cell>
          <cell r="K41">
            <v>1</v>
          </cell>
          <cell r="L41">
            <v>24279</v>
          </cell>
          <cell r="M41">
            <v>46</v>
          </cell>
          <cell r="N41">
            <v>16641</v>
          </cell>
          <cell r="O41">
            <v>7.8904694167852059</v>
          </cell>
          <cell r="P41">
            <v>4</v>
          </cell>
          <cell r="Q41">
            <v>49266.239999999998</v>
          </cell>
          <cell r="R41">
            <v>97183.44</v>
          </cell>
          <cell r="S41">
            <v>199525.59</v>
          </cell>
          <cell r="T41">
            <v>26640.81029753113</v>
          </cell>
          <cell r="U41">
            <v>155582.33213758181</v>
          </cell>
          <cell r="V41">
            <v>282977.64676092006</v>
          </cell>
          <cell r="W41">
            <v>527.804347826087</v>
          </cell>
          <cell r="X41">
            <v>127395.31462333826</v>
          </cell>
          <cell r="Y41">
            <v>0.45019568181995312</v>
          </cell>
          <cell r="Z41">
            <v>0.51292743953294417</v>
          </cell>
          <cell r="AA41">
            <v>1.4182523994086176</v>
          </cell>
          <cell r="AB41">
            <v>31.52872853082911</v>
          </cell>
        </row>
        <row r="42">
          <cell r="A42">
            <v>545211</v>
          </cell>
          <cell r="B42">
            <v>8</v>
          </cell>
          <cell r="C42">
            <v>54</v>
          </cell>
          <cell r="D42">
            <v>5211</v>
          </cell>
          <cell r="E42">
            <v>176</v>
          </cell>
          <cell r="F42" t="str">
            <v>MSTW SAGE SOLID SHAM STANDARD</v>
          </cell>
          <cell r="G42">
            <v>10.662943292625201</v>
          </cell>
          <cell r="H42">
            <v>5.9</v>
          </cell>
          <cell r="I42">
            <v>11.99</v>
          </cell>
          <cell r="J42">
            <v>2109</v>
          </cell>
          <cell r="K42">
            <v>1</v>
          </cell>
          <cell r="L42">
            <v>21126</v>
          </cell>
          <cell r="M42">
            <v>43</v>
          </cell>
          <cell r="N42">
            <v>13451</v>
          </cell>
          <cell r="O42">
            <v>6.3779042200094835</v>
          </cell>
          <cell r="P42">
            <v>4</v>
          </cell>
          <cell r="Q42">
            <v>49772.4</v>
          </cell>
          <cell r="R42">
            <v>79360.900000000009</v>
          </cell>
          <cell r="S42">
            <v>161277.49</v>
          </cell>
          <cell r="T42">
            <v>24798.378619765725</v>
          </cell>
          <cell r="U42">
            <v>146310.43385661778</v>
          </cell>
          <cell r="V42">
            <v>264423.70497161109</v>
          </cell>
          <cell r="W42">
            <v>491.30232558139534</v>
          </cell>
          <cell r="X42">
            <v>118113.27111499332</v>
          </cell>
          <cell r="Y42">
            <v>0.44668185527342991</v>
          </cell>
          <cell r="Z42">
            <v>0.50792326939115928</v>
          </cell>
          <cell r="AA42">
            <v>1.6395574172912233</v>
          </cell>
          <cell r="AB42">
            <v>27.378254283820883</v>
          </cell>
        </row>
        <row r="43">
          <cell r="A43">
            <v>545291</v>
          </cell>
          <cell r="B43">
            <v>8</v>
          </cell>
          <cell r="C43">
            <v>54</v>
          </cell>
          <cell r="D43">
            <v>5291</v>
          </cell>
          <cell r="E43">
            <v>176</v>
          </cell>
          <cell r="F43" t="str">
            <v>MSTW SAGE COTTAGE PLAID SHAM STANDARD</v>
          </cell>
          <cell r="G43">
            <v>10.686840713249723</v>
          </cell>
          <cell r="H43">
            <v>5.84</v>
          </cell>
          <cell r="I43">
            <v>11.99</v>
          </cell>
          <cell r="J43">
            <v>675</v>
          </cell>
          <cell r="K43">
            <v>1</v>
          </cell>
          <cell r="L43">
            <v>11721</v>
          </cell>
          <cell r="M43">
            <v>43</v>
          </cell>
          <cell r="N43">
            <v>6735</v>
          </cell>
          <cell r="O43">
            <v>9.9777777777777779</v>
          </cell>
          <cell r="P43">
            <v>4</v>
          </cell>
          <cell r="Q43">
            <v>15768</v>
          </cell>
          <cell r="R43">
            <v>39332.400000000001</v>
          </cell>
          <cell r="S43">
            <v>80752.649999999994</v>
          </cell>
          <cell r="T43">
            <v>13758.486973505353</v>
          </cell>
          <cell r="U43">
            <v>80349.563925271257</v>
          </cell>
          <cell r="V43">
            <v>147034.75874117296</v>
          </cell>
          <cell r="W43">
            <v>272.58139534883719</v>
          </cell>
          <cell r="X43">
            <v>66685.194815901705</v>
          </cell>
          <cell r="Y43">
            <v>0.45353354123080819</v>
          </cell>
          <cell r="Z43">
            <v>0.51292743953294417</v>
          </cell>
          <cell r="AA43">
            <v>1.8208041313959724</v>
          </cell>
          <cell r="AB43">
            <v>24.708216022523676</v>
          </cell>
        </row>
        <row r="44">
          <cell r="A44">
            <v>544582</v>
          </cell>
          <cell r="B44">
            <v>8</v>
          </cell>
          <cell r="C44">
            <v>54</v>
          </cell>
          <cell r="D44">
            <v>4582</v>
          </cell>
          <cell r="E44">
            <v>176</v>
          </cell>
          <cell r="F44" t="str">
            <v>MSTW DAISY SHAM STANDARD</v>
          </cell>
          <cell r="G44">
            <v>10.738367818039348</v>
          </cell>
          <cell r="H44">
            <v>5.84</v>
          </cell>
          <cell r="I44">
            <v>11.99</v>
          </cell>
          <cell r="J44">
            <v>2109</v>
          </cell>
          <cell r="K44">
            <v>1</v>
          </cell>
          <cell r="L44">
            <v>47219</v>
          </cell>
          <cell r="M44">
            <v>46</v>
          </cell>
          <cell r="N44">
            <v>16301</v>
          </cell>
          <cell r="O44">
            <v>7.7292555713608344</v>
          </cell>
          <cell r="P44">
            <v>4</v>
          </cell>
          <cell r="Q44">
            <v>49266.239999999998</v>
          </cell>
          <cell r="R44">
            <v>95197.84</v>
          </cell>
          <cell r="S44">
            <v>195448.99</v>
          </cell>
          <cell r="T44">
            <v>51812.365477948937</v>
          </cell>
          <cell r="U44">
            <v>302584.21439122176</v>
          </cell>
          <cell r="V44">
            <v>556380.23802489974</v>
          </cell>
          <cell r="W44">
            <v>1026.5</v>
          </cell>
          <cell r="X44">
            <v>253796.02363367798</v>
          </cell>
          <cell r="Y44">
            <v>0.45615571202642141</v>
          </cell>
          <cell r="Z44">
            <v>0.51292743953294417</v>
          </cell>
          <cell r="AA44">
            <v>2.8466774784812126</v>
          </cell>
          <cell r="AB44">
            <v>15.880175353141745</v>
          </cell>
        </row>
        <row r="45">
          <cell r="A45">
            <v>544811</v>
          </cell>
          <cell r="B45">
            <v>8</v>
          </cell>
          <cell r="C45">
            <v>54</v>
          </cell>
          <cell r="D45">
            <v>4811</v>
          </cell>
          <cell r="E45">
            <v>176</v>
          </cell>
          <cell r="F45" t="str">
            <v>MSTW NAVY SHAM STANDARD</v>
          </cell>
          <cell r="G45">
            <v>10.576019291964995</v>
          </cell>
          <cell r="H45">
            <v>5.9</v>
          </cell>
          <cell r="I45">
            <v>11.99</v>
          </cell>
          <cell r="J45">
            <v>2109</v>
          </cell>
          <cell r="K45">
            <v>1</v>
          </cell>
          <cell r="L45">
            <v>20112</v>
          </cell>
          <cell r="M45">
            <v>46</v>
          </cell>
          <cell r="N45">
            <v>17264</v>
          </cell>
          <cell r="O45">
            <v>8.1858700806069233</v>
          </cell>
          <cell r="P45">
            <v>4</v>
          </cell>
          <cell r="Q45">
            <v>49772.4</v>
          </cell>
          <cell r="R45">
            <v>101857.60000000001</v>
          </cell>
          <cell r="S45">
            <v>206995.36000000002</v>
          </cell>
          <cell r="T45">
            <v>22068.453260181475</v>
          </cell>
          <cell r="U45">
            <v>130203.87423507072</v>
          </cell>
          <cell r="V45">
            <v>233396.38742350708</v>
          </cell>
          <cell r="W45">
            <v>437.21739130434781</v>
          </cell>
          <cell r="X45">
            <v>103192.51318843637</v>
          </cell>
          <cell r="Y45">
            <v>0.44213414923680638</v>
          </cell>
          <cell r="Z45">
            <v>0.50792326939115928</v>
          </cell>
          <cell r="AA45">
            <v>1.1275440542411534</v>
          </cell>
          <cell r="AB45">
            <v>39.486077963404931</v>
          </cell>
        </row>
        <row r="46">
          <cell r="A46">
            <v>544831</v>
          </cell>
          <cell r="B46">
            <v>8</v>
          </cell>
          <cell r="C46">
            <v>54</v>
          </cell>
          <cell r="D46">
            <v>4831</v>
          </cell>
          <cell r="E46">
            <v>176</v>
          </cell>
          <cell r="F46" t="str">
            <v>MSTW NAVY IKAT STRIPE SHAM STANDARD</v>
          </cell>
          <cell r="G46">
            <v>10.564167548500881</v>
          </cell>
          <cell r="H46">
            <v>5.84</v>
          </cell>
          <cell r="I46">
            <v>11.99</v>
          </cell>
          <cell r="J46">
            <v>2109</v>
          </cell>
          <cell r="K46">
            <v>1</v>
          </cell>
          <cell r="L46">
            <v>22680</v>
          </cell>
          <cell r="M46">
            <v>46</v>
          </cell>
          <cell r="N46">
            <v>14469</v>
          </cell>
          <cell r="O46">
            <v>6.8605974395448079</v>
          </cell>
          <cell r="P46">
            <v>4</v>
          </cell>
          <cell r="Q46">
            <v>49266.239999999998</v>
          </cell>
          <cell r="R46">
            <v>84498.959999999992</v>
          </cell>
          <cell r="S46">
            <v>173483.31</v>
          </cell>
          <cell r="T46">
            <v>24886.262924667652</v>
          </cell>
          <cell r="U46">
            <v>145335.77548005909</v>
          </cell>
          <cell r="V46">
            <v>262902.65119223465</v>
          </cell>
          <cell r="W46">
            <v>493.04347826086956</v>
          </cell>
          <cell r="X46">
            <v>117566.87571217556</v>
          </cell>
          <cell r="Y46">
            <v>0.44718786660774507</v>
          </cell>
          <cell r="Z46">
            <v>0.51292743953294417</v>
          </cell>
          <cell r="AA46">
            <v>1.5154348345799642</v>
          </cell>
          <cell r="AB46">
            <v>29.346296296296295</v>
          </cell>
        </row>
        <row r="47">
          <cell r="A47">
            <v>545111</v>
          </cell>
          <cell r="B47">
            <v>8</v>
          </cell>
          <cell r="C47">
            <v>54</v>
          </cell>
          <cell r="D47">
            <v>5111</v>
          </cell>
          <cell r="E47">
            <v>176</v>
          </cell>
          <cell r="F47" t="str">
            <v>MSTW EVERGREEN SHAM STANDARD</v>
          </cell>
          <cell r="G47">
            <v>9.0898816568047334</v>
          </cell>
          <cell r="H47">
            <v>5.9</v>
          </cell>
          <cell r="I47">
            <v>11.99</v>
          </cell>
          <cell r="J47">
            <v>2109</v>
          </cell>
          <cell r="K47">
            <v>1</v>
          </cell>
          <cell r="L47">
            <v>20787</v>
          </cell>
          <cell r="M47">
            <v>46</v>
          </cell>
          <cell r="N47">
            <v>12319</v>
          </cell>
          <cell r="O47">
            <v>5.8411569464201047</v>
          </cell>
          <cell r="P47">
            <v>4</v>
          </cell>
          <cell r="Q47">
            <v>49772.4</v>
          </cell>
          <cell r="R47">
            <v>72682.100000000006</v>
          </cell>
          <cell r="S47">
            <v>147704.81</v>
          </cell>
          <cell r="T47">
            <v>22809.115847225155</v>
          </cell>
          <cell r="U47">
            <v>134573.78349862841</v>
          </cell>
          <cell r="V47">
            <v>207332.16374762609</v>
          </cell>
          <cell r="W47">
            <v>451.89130434782606</v>
          </cell>
          <cell r="X47">
            <v>72758.380248997681</v>
          </cell>
          <cell r="Y47">
            <v>0.35092664318866806</v>
          </cell>
          <cell r="Z47">
            <v>0.50792326939115928</v>
          </cell>
          <cell r="AA47">
            <v>1.4036927013252047</v>
          </cell>
          <cell r="AB47">
            <v>27.260980420455095</v>
          </cell>
        </row>
        <row r="48">
          <cell r="A48">
            <v>545581</v>
          </cell>
          <cell r="B48">
            <v>8</v>
          </cell>
          <cell r="C48">
            <v>54</v>
          </cell>
          <cell r="D48">
            <v>5581</v>
          </cell>
          <cell r="E48">
            <v>176</v>
          </cell>
          <cell r="F48" t="str">
            <v>MSTW SPRIG STRIPE SHAM STANDARD</v>
          </cell>
          <cell r="G48">
            <v>10.688471735733147</v>
          </cell>
          <cell r="H48">
            <v>5.84</v>
          </cell>
          <cell r="I48">
            <v>11.99</v>
          </cell>
          <cell r="J48">
            <v>2109</v>
          </cell>
          <cell r="K48">
            <v>1</v>
          </cell>
          <cell r="L48">
            <v>37114</v>
          </cell>
          <cell r="M48">
            <v>46</v>
          </cell>
          <cell r="N48">
            <v>12050</v>
          </cell>
          <cell r="O48">
            <v>5.7136083451872928</v>
          </cell>
          <cell r="P48">
            <v>4</v>
          </cell>
          <cell r="Q48">
            <v>49266.239999999998</v>
          </cell>
          <cell r="R48">
            <v>70372</v>
          </cell>
          <cell r="S48">
            <v>144479.5</v>
          </cell>
          <cell r="T48">
            <v>40724.372230428358</v>
          </cell>
          <cell r="U48">
            <v>237830.33382570161</v>
          </cell>
          <cell r="V48">
            <v>435281.30154040939</v>
          </cell>
          <cell r="W48">
            <v>806.82608695652175</v>
          </cell>
          <cell r="X48">
            <v>197450.96771470777</v>
          </cell>
          <cell r="Y48">
            <v>0.45361693005408688</v>
          </cell>
          <cell r="Z48">
            <v>0.51292743953294417</v>
          </cell>
          <cell r="AA48">
            <v>3.0127547613357564</v>
          </cell>
          <cell r="AB48">
            <v>14.935064935064934</v>
          </cell>
        </row>
        <row r="49">
          <cell r="A49">
            <v>545791</v>
          </cell>
          <cell r="B49">
            <v>8</v>
          </cell>
          <cell r="C49">
            <v>54</v>
          </cell>
          <cell r="D49">
            <v>5791</v>
          </cell>
          <cell r="E49">
            <v>176</v>
          </cell>
          <cell r="F49" t="str">
            <v>MSTW BLUE COTTAGE PLAID SHAM STANDARD</v>
          </cell>
          <cell r="G49">
            <v>10.610599759355814</v>
          </cell>
          <cell r="H49">
            <v>5.84</v>
          </cell>
          <cell r="I49">
            <v>11.99</v>
          </cell>
          <cell r="J49">
            <v>2109</v>
          </cell>
          <cell r="K49">
            <v>1</v>
          </cell>
          <cell r="L49">
            <v>32413</v>
          </cell>
          <cell r="M49">
            <v>46</v>
          </cell>
          <cell r="N49">
            <v>17038</v>
          </cell>
          <cell r="O49">
            <v>8.0787102892366054</v>
          </cell>
          <cell r="P49">
            <v>4</v>
          </cell>
          <cell r="Q49">
            <v>49266.239999999998</v>
          </cell>
          <cell r="R49">
            <v>99501.92</v>
          </cell>
          <cell r="S49">
            <v>204285.62</v>
          </cell>
          <cell r="T49">
            <v>35566.068790884157</v>
          </cell>
          <cell r="U49">
            <v>207705.84173876347</v>
          </cell>
          <cell r="V49">
            <v>377377.32095378777</v>
          </cell>
          <cell r="W49">
            <v>704.63043478260875</v>
          </cell>
          <cell r="X49">
            <v>169671.4792150243</v>
          </cell>
          <cell r="Y49">
            <v>0.44960698429411355</v>
          </cell>
          <cell r="Z49">
            <v>0.51292743953294417</v>
          </cell>
          <cell r="AA49">
            <v>1.8473024237035762</v>
          </cell>
          <cell r="AB49">
            <v>24.180051214019066</v>
          </cell>
        </row>
        <row r="50">
          <cell r="A50">
            <v>544841</v>
          </cell>
          <cell r="B50">
            <v>8</v>
          </cell>
          <cell r="C50">
            <v>54</v>
          </cell>
          <cell r="D50">
            <v>4841</v>
          </cell>
          <cell r="E50">
            <v>176</v>
          </cell>
          <cell r="F50" t="str">
            <v>MSTW NAVY/WHITE SHAM STANDARD</v>
          </cell>
          <cell r="G50">
            <v>10.579674737983376</v>
          </cell>
          <cell r="H50">
            <v>5.84</v>
          </cell>
          <cell r="I50">
            <v>11.99</v>
          </cell>
          <cell r="J50">
            <v>1371</v>
          </cell>
          <cell r="K50">
            <v>1</v>
          </cell>
          <cell r="L50">
            <v>8301</v>
          </cell>
          <cell r="M50">
            <v>43</v>
          </cell>
          <cell r="N50">
            <v>12279</v>
          </cell>
          <cell r="O50">
            <v>8.9562363238512042</v>
          </cell>
          <cell r="P50">
            <v>4</v>
          </cell>
          <cell r="Q50">
            <v>32026.559999999998</v>
          </cell>
          <cell r="R50">
            <v>71709.36</v>
          </cell>
          <cell r="S50">
            <v>147225.21</v>
          </cell>
          <cell r="T50">
            <v>9743.9809203197619</v>
          </cell>
          <cell r="U50">
            <v>56904.848574667405</v>
          </cell>
          <cell r="V50">
            <v>103088.148790099</v>
          </cell>
          <cell r="W50">
            <v>193.04651162790697</v>
          </cell>
          <cell r="X50">
            <v>46183.300215431598</v>
          </cell>
          <cell r="Y50">
            <v>0.44799815262438031</v>
          </cell>
          <cell r="Z50">
            <v>0.51292743953294417</v>
          </cell>
          <cell r="AA50">
            <v>0.70020717776594787</v>
          </cell>
          <cell r="AB50">
            <v>63.606432959884351</v>
          </cell>
        </row>
        <row r="51">
          <cell r="A51">
            <v>545011</v>
          </cell>
          <cell r="B51">
            <v>8</v>
          </cell>
          <cell r="C51">
            <v>54</v>
          </cell>
          <cell r="D51">
            <v>5011</v>
          </cell>
          <cell r="E51">
            <v>176</v>
          </cell>
          <cell r="F51" t="str">
            <v>MSTW SMOKE SHAM STANDARD</v>
          </cell>
          <cell r="G51">
            <v>10.642752161383285</v>
          </cell>
          <cell r="H51">
            <v>5.84</v>
          </cell>
          <cell r="I51">
            <v>11.99</v>
          </cell>
          <cell r="J51">
            <v>2109</v>
          </cell>
          <cell r="K51">
            <v>1</v>
          </cell>
          <cell r="L51">
            <v>1388</v>
          </cell>
          <cell r="M51">
            <v>16</v>
          </cell>
          <cell r="N51">
            <v>11020</v>
          </cell>
          <cell r="O51">
            <v>5.2252252252252251</v>
          </cell>
          <cell r="P51">
            <v>4</v>
          </cell>
          <cell r="Q51">
            <v>49266.239999999998</v>
          </cell>
          <cell r="R51">
            <v>64356.799999999996</v>
          </cell>
          <cell r="S51">
            <v>132129.79999999999</v>
          </cell>
          <cell r="T51">
            <v>4378.6874868115638</v>
          </cell>
          <cell r="U51">
            <v>25571.534922979532</v>
          </cell>
          <cell r="V51">
            <v>46601.285714285717</v>
          </cell>
          <cell r="W51">
            <v>86.75</v>
          </cell>
          <cell r="X51">
            <v>21029.750791306185</v>
          </cell>
          <cell r="Y51">
            <v>0.45126975509303324</v>
          </cell>
          <cell r="Z51">
            <v>0.51292743953294417</v>
          </cell>
          <cell r="AA51">
            <v>0.35269322828223248</v>
          </cell>
          <cell r="AB51">
            <v>127.03170028818444</v>
          </cell>
        </row>
        <row r="52">
          <cell r="A52">
            <v>545091</v>
          </cell>
          <cell r="B52">
            <v>8</v>
          </cell>
          <cell r="C52">
            <v>54</v>
          </cell>
          <cell r="D52">
            <v>5091</v>
          </cell>
          <cell r="E52">
            <v>176</v>
          </cell>
          <cell r="F52" t="str">
            <v>MSTW SMOKE OXFORD SHAM STANDARD</v>
          </cell>
          <cell r="G52">
            <v>10.537919794909358</v>
          </cell>
          <cell r="H52">
            <v>5.84</v>
          </cell>
          <cell r="I52">
            <v>11.99</v>
          </cell>
          <cell r="J52">
            <v>2109</v>
          </cell>
          <cell r="K52">
            <v>1</v>
          </cell>
          <cell r="L52">
            <v>5461</v>
          </cell>
          <cell r="M52">
            <v>16</v>
          </cell>
          <cell r="N52">
            <v>16391</v>
          </cell>
          <cell r="O52">
            <v>7.7719298245614032</v>
          </cell>
          <cell r="P52">
            <v>4</v>
          </cell>
          <cell r="Q52">
            <v>49266.239999999998</v>
          </cell>
          <cell r="R52">
            <v>95723.44</v>
          </cell>
          <cell r="S52">
            <v>196528.09</v>
          </cell>
          <cell r="T52">
            <v>17227.67461489766</v>
          </cell>
          <cell r="U52">
            <v>100609.61975100233</v>
          </cell>
          <cell r="V52">
            <v>181543.85334458752</v>
          </cell>
          <cell r="W52">
            <v>341.3125</v>
          </cell>
          <cell r="X52">
            <v>80934.233593585188</v>
          </cell>
          <cell r="Y52">
            <v>0.44581092723621057</v>
          </cell>
          <cell r="Z52">
            <v>0.51292743953294417</v>
          </cell>
          <cell r="AA52">
            <v>0.92375524203480286</v>
          </cell>
          <cell r="AB52">
            <v>48.023438930598793</v>
          </cell>
        </row>
        <row r="53">
          <cell r="A53">
            <v>545891</v>
          </cell>
          <cell r="B53">
            <v>8</v>
          </cell>
          <cell r="C53">
            <v>54</v>
          </cell>
          <cell r="D53">
            <v>5891</v>
          </cell>
          <cell r="E53">
            <v>176</v>
          </cell>
          <cell r="F53" t="str">
            <v>MSTW NAVY REGIMENT SHAM STANDARD</v>
          </cell>
          <cell r="G53">
            <v>10.508954448902525</v>
          </cell>
          <cell r="H53">
            <v>5.84</v>
          </cell>
          <cell r="I53">
            <v>11.99</v>
          </cell>
          <cell r="J53">
            <v>1371</v>
          </cell>
          <cell r="K53">
            <v>1</v>
          </cell>
          <cell r="L53">
            <v>4237</v>
          </cell>
          <cell r="M53">
            <v>16</v>
          </cell>
          <cell r="N53">
            <v>16912</v>
          </cell>
          <cell r="O53">
            <v>12.335521517140773</v>
          </cell>
          <cell r="P53">
            <v>4</v>
          </cell>
          <cell r="Q53">
            <v>32026.559999999998</v>
          </cell>
          <cell r="R53">
            <v>98766.080000000002</v>
          </cell>
          <cell r="S53">
            <v>202774.88</v>
          </cell>
          <cell r="T53">
            <v>13366.353661109939</v>
          </cell>
          <cell r="U53">
            <v>78059.505380882038</v>
          </cell>
          <cell r="V53">
            <v>140466.40177252586</v>
          </cell>
          <cell r="W53">
            <v>264.8125</v>
          </cell>
          <cell r="X53">
            <v>62406.896391643822</v>
          </cell>
          <cell r="Y53">
            <v>0.44428344147881582</v>
          </cell>
          <cell r="Z53">
            <v>0.51292743953294417</v>
          </cell>
          <cell r="AA53">
            <v>0.69272092170650457</v>
          </cell>
          <cell r="AB53">
            <v>63.864054755723387</v>
          </cell>
        </row>
        <row r="54">
          <cell r="A54">
            <v>545911</v>
          </cell>
          <cell r="B54">
            <v>8</v>
          </cell>
          <cell r="C54">
            <v>54</v>
          </cell>
          <cell r="D54">
            <v>5911</v>
          </cell>
          <cell r="E54">
            <v>176</v>
          </cell>
          <cell r="F54" t="str">
            <v>MSTW TARTAN PLAID SHAM STANDARD</v>
          </cell>
          <cell r="G54">
            <v>10.614736497238603</v>
          </cell>
          <cell r="H54">
            <v>5.84</v>
          </cell>
          <cell r="I54">
            <v>11.99</v>
          </cell>
          <cell r="J54">
            <v>2109</v>
          </cell>
          <cell r="K54">
            <v>1</v>
          </cell>
          <cell r="L54">
            <v>21366</v>
          </cell>
          <cell r="M54">
            <v>46</v>
          </cell>
          <cell r="N54">
            <v>15517</v>
          </cell>
          <cell r="O54">
            <v>7.3575154101469895</v>
          </cell>
          <cell r="P54">
            <v>4</v>
          </cell>
          <cell r="Q54">
            <v>49266.239999999998</v>
          </cell>
          <cell r="R54">
            <v>90619.28</v>
          </cell>
          <cell r="S54">
            <v>186048.83000000002</v>
          </cell>
          <cell r="T54">
            <v>23444.439755222618</v>
          </cell>
          <cell r="U54">
            <v>136915.5281705001</v>
          </cell>
          <cell r="V54">
            <v>248856.55032707317</v>
          </cell>
          <cell r="W54">
            <v>464.47826086956519</v>
          </cell>
          <cell r="X54">
            <v>111941.02215657308</v>
          </cell>
          <cell r="Y54">
            <v>0.44982148153001611</v>
          </cell>
          <cell r="Z54">
            <v>0.51292743953294417</v>
          </cell>
          <cell r="AA54">
            <v>1.3375872899984007</v>
          </cell>
          <cell r="AB54">
            <v>33.407376205185813</v>
          </cell>
        </row>
        <row r="55">
          <cell r="F55" t="str">
            <v>SHAMS OVERALL</v>
          </cell>
          <cell r="H55">
            <v>5.8530151673244726</v>
          </cell>
          <cell r="I55">
            <v>11.99</v>
          </cell>
          <cell r="K55">
            <v>14</v>
          </cell>
          <cell r="L55">
            <v>278204</v>
          </cell>
          <cell r="N55">
            <v>198387</v>
          </cell>
          <cell r="O55">
            <v>108.30177838785463</v>
          </cell>
          <cell r="P55">
            <v>56</v>
          </cell>
          <cell r="Q55">
            <v>623268.24</v>
          </cell>
          <cell r="R55">
            <v>1161162.1200000001</v>
          </cell>
          <cell r="S55">
            <v>2378660.13</v>
          </cell>
          <cell r="T55">
            <v>331225.4508604994</v>
          </cell>
          <cell r="U55">
            <v>1938537.1898889474</v>
          </cell>
          <cell r="V55">
            <v>3487662.413304741</v>
          </cell>
          <cell r="W55">
            <v>6562.1965369059662</v>
          </cell>
          <cell r="X55">
            <v>1549125.2234157929</v>
          </cell>
          <cell r="Y55">
            <v>0.44417292726101809</v>
          </cell>
          <cell r="Z55">
            <v>0.51184193767101982</v>
          </cell>
          <cell r="AA55">
            <v>1.4662298196021561</v>
          </cell>
          <cell r="AB55">
            <v>30.231797978659475</v>
          </cell>
        </row>
        <row r="56">
          <cell r="A56">
            <v>547011</v>
          </cell>
          <cell r="B56">
            <v>8</v>
          </cell>
          <cell r="C56">
            <v>54</v>
          </cell>
          <cell r="D56">
            <v>7011</v>
          </cell>
          <cell r="E56">
            <v>175</v>
          </cell>
          <cell r="F56" t="str">
            <v>MSTW BLUE BEDSKIRT TWIN</v>
          </cell>
          <cell r="G56">
            <v>13.649433312982183</v>
          </cell>
          <cell r="H56">
            <v>7.17</v>
          </cell>
          <cell r="I56">
            <v>14.99</v>
          </cell>
          <cell r="J56">
            <v>2109</v>
          </cell>
          <cell r="K56">
            <v>1</v>
          </cell>
          <cell r="L56">
            <v>18017</v>
          </cell>
          <cell r="M56">
            <v>46</v>
          </cell>
          <cell r="N56">
            <v>10238</v>
          </cell>
          <cell r="O56">
            <v>4.8544333807491702</v>
          </cell>
          <cell r="P56">
            <v>4</v>
          </cell>
          <cell r="Q56">
            <v>60486.12</v>
          </cell>
          <cell r="R56">
            <v>73406.460000000006</v>
          </cell>
          <cell r="S56">
            <v>153467.62</v>
          </cell>
          <cell r="T56">
            <v>19769.656045579235</v>
          </cell>
          <cell r="U56">
            <v>141748.43384680312</v>
          </cell>
          <cell r="V56">
            <v>269844.60181472881</v>
          </cell>
          <cell r="W56">
            <v>391.67391304347825</v>
          </cell>
          <cell r="X56">
            <v>128096.16796792569</v>
          </cell>
          <cell r="Y56">
            <v>0.47470346676000791</v>
          </cell>
          <cell r="Z56">
            <v>0.52168112074716477</v>
          </cell>
          <cell r="AA56">
            <v>1.7583161960466243</v>
          </cell>
          <cell r="AB56">
            <v>26.139090858633512</v>
          </cell>
        </row>
        <row r="57">
          <cell r="A57">
            <v>547012</v>
          </cell>
          <cell r="B57">
            <v>8</v>
          </cell>
          <cell r="C57">
            <v>54</v>
          </cell>
          <cell r="D57">
            <v>7012</v>
          </cell>
          <cell r="E57">
            <v>175</v>
          </cell>
          <cell r="F57" t="str">
            <v>MSTW BLUE BEDSKIRT FULL</v>
          </cell>
          <cell r="G57">
            <v>15.657391850962913</v>
          </cell>
          <cell r="H57">
            <v>8.58</v>
          </cell>
          <cell r="I57">
            <v>16.989999999999998</v>
          </cell>
          <cell r="J57">
            <v>2109</v>
          </cell>
          <cell r="K57">
            <v>1</v>
          </cell>
          <cell r="L57">
            <v>17499</v>
          </cell>
          <cell r="M57">
            <v>46</v>
          </cell>
          <cell r="N57">
            <v>10236</v>
          </cell>
          <cell r="O57">
            <v>4.8534850640113794</v>
          </cell>
          <cell r="P57">
            <v>4</v>
          </cell>
          <cell r="Q57">
            <v>72380.88</v>
          </cell>
          <cell r="R57">
            <v>87824.88</v>
          </cell>
          <cell r="S57">
            <v>173909.63999999998</v>
          </cell>
          <cell r="T57">
            <v>19201.266089892382</v>
          </cell>
          <cell r="U57">
            <v>164746.86305127665</v>
          </cell>
          <cell r="V57">
            <v>300641.74720405153</v>
          </cell>
          <cell r="W57">
            <v>380.41304347826087</v>
          </cell>
          <cell r="X57">
            <v>135894.88415277487</v>
          </cell>
          <cell r="Y57">
            <v>0.45201601379910927</v>
          </cell>
          <cell r="Z57">
            <v>0.49499705709240727</v>
          </cell>
          <cell r="AA57">
            <v>1.7287238775495801</v>
          </cell>
          <cell r="AB57">
            <v>26.907594719698267</v>
          </cell>
        </row>
        <row r="58">
          <cell r="A58">
            <v>547013</v>
          </cell>
          <cell r="B58">
            <v>8</v>
          </cell>
          <cell r="C58">
            <v>54</v>
          </cell>
          <cell r="D58">
            <v>7013</v>
          </cell>
          <cell r="E58">
            <v>175</v>
          </cell>
          <cell r="F58" t="str">
            <v>MSTW BLUE BEDSKIRT QUEEN</v>
          </cell>
          <cell r="G58">
            <v>18.626387246235446</v>
          </cell>
          <cell r="H58">
            <v>9.7200000000000006</v>
          </cell>
          <cell r="I58">
            <v>19.989999999999998</v>
          </cell>
          <cell r="J58">
            <v>2109</v>
          </cell>
          <cell r="K58">
            <v>1</v>
          </cell>
          <cell r="L58">
            <v>16403</v>
          </cell>
          <cell r="M58">
            <v>46</v>
          </cell>
          <cell r="N58">
            <v>9999</v>
          </cell>
          <cell r="O58">
            <v>4.7411095305832145</v>
          </cell>
          <cell r="P58">
            <v>4</v>
          </cell>
          <cell r="Q58">
            <v>81997.919999999998</v>
          </cell>
          <cell r="R58">
            <v>97190.280000000013</v>
          </cell>
          <cell r="S58">
            <v>199880.00999999998</v>
          </cell>
          <cell r="T58">
            <v>17998.649504114794</v>
          </cell>
          <cell r="U58">
            <v>174946.8731799958</v>
          </cell>
          <cell r="V58">
            <v>335249.8155729057</v>
          </cell>
          <cell r="W58">
            <v>356.58695652173913</v>
          </cell>
          <cell r="X58">
            <v>160302.9423929099</v>
          </cell>
          <cell r="Y58">
            <v>0.47815967361225686</v>
          </cell>
          <cell r="Z58">
            <v>0.51375687843921947</v>
          </cell>
          <cell r="AA58">
            <v>1.6772553472100873</v>
          </cell>
          <cell r="AB58">
            <v>28.040846186673171</v>
          </cell>
        </row>
        <row r="59">
          <cell r="A59">
            <v>547014</v>
          </cell>
          <cell r="B59">
            <v>8</v>
          </cell>
          <cell r="C59">
            <v>54</v>
          </cell>
          <cell r="D59">
            <v>7014</v>
          </cell>
          <cell r="E59">
            <v>175</v>
          </cell>
          <cell r="F59" t="str">
            <v>MSTW BLUE BEDSKIRT KING</v>
          </cell>
          <cell r="G59">
            <v>20.019317945518818</v>
          </cell>
          <cell r="H59">
            <v>10.45</v>
          </cell>
          <cell r="I59">
            <v>21.99</v>
          </cell>
          <cell r="J59">
            <v>2109</v>
          </cell>
          <cell r="K59">
            <v>1</v>
          </cell>
          <cell r="L59">
            <v>4809</v>
          </cell>
          <cell r="M59">
            <v>46</v>
          </cell>
          <cell r="N59">
            <v>9469</v>
          </cell>
          <cell r="O59">
            <v>4.489805595068753</v>
          </cell>
          <cell r="P59">
            <v>4</v>
          </cell>
          <cell r="Q59">
            <v>88156.2</v>
          </cell>
          <cell r="R59">
            <v>98951.049999999988</v>
          </cell>
          <cell r="S59">
            <v>208223.31</v>
          </cell>
          <cell r="T59">
            <v>5276.8094534711963</v>
          </cell>
          <cell r="U59">
            <v>55142.658788773995</v>
          </cell>
          <cell r="V59">
            <v>105638.12618695927</v>
          </cell>
          <cell r="W59">
            <v>104.54347826086956</v>
          </cell>
          <cell r="X59">
            <v>50495.467398185276</v>
          </cell>
          <cell r="Y59">
            <v>0.47800419432675245</v>
          </cell>
          <cell r="Z59">
            <v>0.52478399272396548</v>
          </cell>
          <cell r="AA59">
            <v>0.50733093325122569</v>
          </cell>
          <cell r="AB59">
            <v>90.574755666458728</v>
          </cell>
        </row>
        <row r="60">
          <cell r="F60" t="str">
            <v>BLUE BEDSKIRT</v>
          </cell>
          <cell r="H60">
            <v>8.9472903209654007</v>
          </cell>
          <cell r="I60">
            <v>18.4137143858595</v>
          </cell>
          <cell r="K60">
            <v>4</v>
          </cell>
          <cell r="L60">
            <v>56728</v>
          </cell>
          <cell r="N60">
            <v>39942</v>
          </cell>
          <cell r="O60">
            <v>18.938833570412516</v>
          </cell>
          <cell r="P60">
            <v>16</v>
          </cell>
          <cell r="Q60">
            <v>303021.12</v>
          </cell>
          <cell r="R60">
            <v>357372.67000000004</v>
          </cell>
          <cell r="S60">
            <v>735480.58000000007</v>
          </cell>
          <cell r="T60">
            <v>62246.3810930576</v>
          </cell>
          <cell r="U60">
            <v>536584.82886684965</v>
          </cell>
          <cell r="V60">
            <v>1011374.2907786453</v>
          </cell>
          <cell r="W60">
            <v>1233.2173913043478</v>
          </cell>
          <cell r="X60">
            <v>474789.46191179578</v>
          </cell>
          <cell r="Y60">
            <v>0.46944980334259906</v>
          </cell>
          <cell r="Z60">
            <v>0.5140963885137525</v>
          </cell>
          <cell r="AA60">
            <v>1.375120320347065</v>
          </cell>
          <cell r="AB60">
            <v>32.388450148075023</v>
          </cell>
        </row>
        <row r="61">
          <cell r="A61">
            <v>547411</v>
          </cell>
          <cell r="B61">
            <v>8</v>
          </cell>
          <cell r="C61">
            <v>54</v>
          </cell>
          <cell r="D61">
            <v>7411</v>
          </cell>
          <cell r="E61">
            <v>175</v>
          </cell>
          <cell r="F61" t="str">
            <v>MSTW WHITE BEDSKIRT TWIN</v>
          </cell>
          <cell r="G61">
            <v>13.748226572837725</v>
          </cell>
          <cell r="H61">
            <v>7.17</v>
          </cell>
          <cell r="I61">
            <v>14.99</v>
          </cell>
          <cell r="J61">
            <v>2109</v>
          </cell>
          <cell r="K61">
            <v>1</v>
          </cell>
          <cell r="L61">
            <v>33252</v>
          </cell>
          <cell r="M61">
            <v>46</v>
          </cell>
          <cell r="N61">
            <v>12027</v>
          </cell>
          <cell r="O61">
            <v>5.7027027027027026</v>
          </cell>
          <cell r="P61">
            <v>4</v>
          </cell>
          <cell r="Q61">
            <v>60486.12</v>
          </cell>
          <cell r="R61">
            <v>86233.59</v>
          </cell>
          <cell r="S61">
            <v>180284.73</v>
          </cell>
          <cell r="T61">
            <v>36486.684954631775</v>
          </cell>
          <cell r="U61">
            <v>261609.53112470981</v>
          </cell>
          <cell r="V61">
            <v>501627.21164802701</v>
          </cell>
          <cell r="W61">
            <v>722.86956521739125</v>
          </cell>
          <cell r="X61">
            <v>240017.68052331719</v>
          </cell>
          <cell r="Y61">
            <v>0.47847819047689261</v>
          </cell>
          <cell r="Z61">
            <v>0.52168112074716477</v>
          </cell>
          <cell r="AA61">
            <v>2.7824165232852884</v>
          </cell>
          <cell r="AB61">
            <v>16.637856369541684</v>
          </cell>
        </row>
        <row r="62">
          <cell r="A62">
            <v>547412</v>
          </cell>
          <cell r="B62">
            <v>8</v>
          </cell>
          <cell r="C62">
            <v>54</v>
          </cell>
          <cell r="D62">
            <v>7412</v>
          </cell>
          <cell r="E62">
            <v>175</v>
          </cell>
          <cell r="F62" t="str">
            <v>MSTW WHITE BEDSKIRT FULL</v>
          </cell>
          <cell r="G62">
            <v>15.809831602582094</v>
          </cell>
          <cell r="H62">
            <v>8.58</v>
          </cell>
          <cell r="I62">
            <v>16.989999999999998</v>
          </cell>
          <cell r="J62">
            <v>2109</v>
          </cell>
          <cell r="K62">
            <v>1</v>
          </cell>
          <cell r="L62">
            <v>32067</v>
          </cell>
          <cell r="M62">
            <v>46</v>
          </cell>
          <cell r="N62">
            <v>10456</v>
          </cell>
          <cell r="O62">
            <v>4.9577999051683266</v>
          </cell>
          <cell r="P62">
            <v>4</v>
          </cell>
          <cell r="Q62">
            <v>72380.88</v>
          </cell>
          <cell r="R62">
            <v>89712.48</v>
          </cell>
          <cell r="S62">
            <v>177647.43999999997</v>
          </cell>
          <cell r="T62">
            <v>35186.410635155094</v>
          </cell>
          <cell r="U62">
            <v>301899.4032496307</v>
          </cell>
          <cell r="V62">
            <v>556291.22684110573</v>
          </cell>
          <cell r="W62">
            <v>697.10869565217388</v>
          </cell>
          <cell r="X62">
            <v>254391.82359147503</v>
          </cell>
          <cell r="Y62">
            <v>0.4572997223703068</v>
          </cell>
          <cell r="Z62">
            <v>0.49499705709240727</v>
          </cell>
          <cell r="AA62">
            <v>3.1314339617903069</v>
          </cell>
          <cell r="AB62">
            <v>14.99909564349643</v>
          </cell>
        </row>
        <row r="63">
          <cell r="A63">
            <v>547413</v>
          </cell>
          <cell r="B63">
            <v>8</v>
          </cell>
          <cell r="C63">
            <v>54</v>
          </cell>
          <cell r="D63">
            <v>7413</v>
          </cell>
          <cell r="E63">
            <v>175</v>
          </cell>
          <cell r="F63" t="str">
            <v>MSTW WHITE BEDSKIRT QUEEN</v>
          </cell>
          <cell r="G63">
            <v>18.800277862224114</v>
          </cell>
          <cell r="H63">
            <v>9.7200000000000006</v>
          </cell>
          <cell r="I63">
            <v>19.989999999999998</v>
          </cell>
          <cell r="J63">
            <v>2109</v>
          </cell>
          <cell r="K63">
            <v>1</v>
          </cell>
          <cell r="L63">
            <v>32894</v>
          </cell>
          <cell r="M63">
            <v>46</v>
          </cell>
          <cell r="N63">
            <v>9974</v>
          </cell>
          <cell r="O63">
            <v>4.7292555713608344</v>
          </cell>
          <cell r="P63">
            <v>4</v>
          </cell>
          <cell r="Q63">
            <v>81997.919999999998</v>
          </cell>
          <cell r="R63">
            <v>96947.280000000013</v>
          </cell>
          <cell r="S63">
            <v>199380.25999999998</v>
          </cell>
          <cell r="T63">
            <v>36093.859464021945</v>
          </cell>
          <cell r="U63">
            <v>350832.3139902933</v>
          </cell>
          <cell r="V63">
            <v>678574.58704368013</v>
          </cell>
          <cell r="W63">
            <v>715.08695652173913</v>
          </cell>
          <cell r="X63">
            <v>327742.27305338683</v>
          </cell>
          <cell r="Y63">
            <v>0.48298636481694518</v>
          </cell>
          <cell r="Z63">
            <v>0.51375687843921947</v>
          </cell>
          <cell r="AA63">
            <v>3.4034191100146032</v>
          </cell>
          <cell r="AB63">
            <v>13.947954034170365</v>
          </cell>
        </row>
        <row r="64">
          <cell r="A64">
            <v>547414</v>
          </cell>
          <cell r="B64">
            <v>8</v>
          </cell>
          <cell r="C64">
            <v>54</v>
          </cell>
          <cell r="D64">
            <v>7414</v>
          </cell>
          <cell r="E64">
            <v>175</v>
          </cell>
          <cell r="F64" t="str">
            <v>MSTW WHITE BEDSKIRT KING</v>
          </cell>
          <cell r="G64">
            <v>20.577516011770815</v>
          </cell>
          <cell r="H64">
            <v>10.45</v>
          </cell>
          <cell r="I64">
            <v>21.99</v>
          </cell>
          <cell r="J64">
            <v>2109</v>
          </cell>
          <cell r="K64">
            <v>1</v>
          </cell>
          <cell r="L64">
            <v>11554</v>
          </cell>
          <cell r="M64">
            <v>46</v>
          </cell>
          <cell r="N64">
            <v>9157</v>
          </cell>
          <cell r="O64">
            <v>4.341868183973447</v>
          </cell>
          <cell r="P64">
            <v>4</v>
          </cell>
          <cell r="Q64">
            <v>88156.2</v>
          </cell>
          <cell r="R64">
            <v>95690.65</v>
          </cell>
          <cell r="S64">
            <v>201362.43</v>
          </cell>
          <cell r="T64">
            <v>12677.948934374341</v>
          </cell>
          <cell r="U64">
            <v>132484.56636421185</v>
          </cell>
          <cell r="V64">
            <v>260880.69719350073</v>
          </cell>
          <cell r="W64">
            <v>251.17391304347825</v>
          </cell>
          <cell r="X64">
            <v>128396.13082928889</v>
          </cell>
          <cell r="Y64">
            <v>0.49216416626660103</v>
          </cell>
          <cell r="Z64">
            <v>0.52478399272396548</v>
          </cell>
          <cell r="AA64">
            <v>1.295577815551296</v>
          </cell>
          <cell r="AB64">
            <v>36.456811493854943</v>
          </cell>
        </row>
        <row r="65">
          <cell r="F65" t="str">
            <v>WHITE BEDSKIRT</v>
          </cell>
          <cell r="H65">
            <v>8.8572115153554094</v>
          </cell>
          <cell r="I65">
            <v>18.231240928533662</v>
          </cell>
          <cell r="K65">
            <v>4</v>
          </cell>
          <cell r="L65">
            <v>109767</v>
          </cell>
          <cell r="N65">
            <v>41614</v>
          </cell>
          <cell r="O65">
            <v>19.731626363205311</v>
          </cell>
          <cell r="P65">
            <v>16</v>
          </cell>
          <cell r="Q65">
            <v>303021.12</v>
          </cell>
          <cell r="R65">
            <v>368584</v>
          </cell>
          <cell r="S65">
            <v>758674.85999999987</v>
          </cell>
          <cell r="T65">
            <v>120444.90398818316</v>
          </cell>
          <cell r="U65">
            <v>1046825.8147288457</v>
          </cell>
          <cell r="V65">
            <v>1997373.7227263136</v>
          </cell>
          <cell r="W65">
            <v>2386.2391304347821</v>
          </cell>
          <cell r="X65">
            <v>950547.9079974679</v>
          </cell>
          <cell r="Y65">
            <v>0.47589887519898794</v>
          </cell>
          <cell r="Z65">
            <v>0.51417396379787772</v>
          </cell>
          <cell r="AA65">
            <v>2.6327137328977974</v>
          </cell>
          <cell r="AB65">
            <v>17.439157488133961</v>
          </cell>
        </row>
        <row r="66">
          <cell r="A66">
            <v>547581</v>
          </cell>
          <cell r="B66">
            <v>8</v>
          </cell>
          <cell r="C66">
            <v>54</v>
          </cell>
          <cell r="D66">
            <v>7581</v>
          </cell>
          <cell r="E66">
            <v>175</v>
          </cell>
          <cell r="F66" t="str">
            <v>MSTW MINI DAISY BEDSKIRT TWIN</v>
          </cell>
          <cell r="G66">
            <v>13.694254654654655</v>
          </cell>
          <cell r="H66">
            <v>7.17</v>
          </cell>
          <cell r="I66">
            <v>14.99</v>
          </cell>
          <cell r="J66">
            <v>1258</v>
          </cell>
          <cell r="K66">
            <v>1</v>
          </cell>
          <cell r="L66">
            <v>8325</v>
          </cell>
          <cell r="M66">
            <v>46</v>
          </cell>
          <cell r="N66">
            <v>6768</v>
          </cell>
          <cell r="O66">
            <v>5.3799682034976151</v>
          </cell>
          <cell r="P66">
            <v>4</v>
          </cell>
          <cell r="Q66">
            <v>36079.440000000002</v>
          </cell>
          <cell r="R66">
            <v>48526.559999999998</v>
          </cell>
          <cell r="S66">
            <v>101452.32</v>
          </cell>
          <cell r="T66">
            <v>9134.8385735387219</v>
          </cell>
          <cell r="U66">
            <v>65496.792572272636</v>
          </cell>
          <cell r="V66">
            <v>125094.80565520153</v>
          </cell>
          <cell r="W66">
            <v>180.97826086956522</v>
          </cell>
          <cell r="X66">
            <v>59598.013082928897</v>
          </cell>
          <cell r="Y66">
            <v>0.47642276408501516</v>
          </cell>
          <cell r="Z66">
            <v>0.52168112074716477</v>
          </cell>
          <cell r="AA66">
            <v>1.2330403647270118</v>
          </cell>
          <cell r="AB66">
            <v>37.396756756756758</v>
          </cell>
        </row>
        <row r="67">
          <cell r="A67">
            <v>547582</v>
          </cell>
          <cell r="B67">
            <v>8</v>
          </cell>
          <cell r="C67">
            <v>54</v>
          </cell>
          <cell r="D67">
            <v>7582</v>
          </cell>
          <cell r="E67">
            <v>175</v>
          </cell>
          <cell r="F67" t="str">
            <v>MSTW MINI DAISY BEDSKIRT FULL</v>
          </cell>
          <cell r="G67">
            <v>15.71768211129687</v>
          </cell>
          <cell r="H67">
            <v>8.58</v>
          </cell>
          <cell r="I67">
            <v>16.989999999999998</v>
          </cell>
          <cell r="J67">
            <v>1258</v>
          </cell>
          <cell r="K67">
            <v>1</v>
          </cell>
          <cell r="L67">
            <v>8374</v>
          </cell>
          <cell r="M67">
            <v>46</v>
          </cell>
          <cell r="N67">
            <v>6552</v>
          </cell>
          <cell r="O67">
            <v>5.2082670906200317</v>
          </cell>
          <cell r="P67">
            <v>4</v>
          </cell>
          <cell r="Q67">
            <v>43174.559999999998</v>
          </cell>
          <cell r="R67">
            <v>56216.160000000003</v>
          </cell>
          <cell r="S67">
            <v>111318.48</v>
          </cell>
          <cell r="T67">
            <v>9188.6051909685593</v>
          </cell>
          <cell r="U67">
            <v>78838.232538510245</v>
          </cell>
          <cell r="V67">
            <v>144423.57543785608</v>
          </cell>
          <cell r="W67">
            <v>182.04347826086956</v>
          </cell>
          <cell r="X67">
            <v>65585.342899345836</v>
          </cell>
          <cell r="Y67">
            <v>0.45411798385760438</v>
          </cell>
          <cell r="Z67">
            <v>0.49499705709240727</v>
          </cell>
          <cell r="AA67">
            <v>1.2973908324822265</v>
          </cell>
          <cell r="AB67">
            <v>35.9914019584428</v>
          </cell>
        </row>
        <row r="68">
          <cell r="A68">
            <v>547583</v>
          </cell>
          <cell r="B68">
            <v>8</v>
          </cell>
          <cell r="C68">
            <v>54</v>
          </cell>
          <cell r="D68">
            <v>7583</v>
          </cell>
          <cell r="E68">
            <v>175</v>
          </cell>
          <cell r="F68" t="str">
            <v>MSTW MINI DAISY BEDSKIRT QUEEN</v>
          </cell>
          <cell r="G68">
            <v>18.662312094620376</v>
          </cell>
          <cell r="H68">
            <v>9.7200000000000006</v>
          </cell>
          <cell r="I68">
            <v>19.989999999999998</v>
          </cell>
          <cell r="J68">
            <v>1258</v>
          </cell>
          <cell r="K68">
            <v>1</v>
          </cell>
          <cell r="L68">
            <v>7863</v>
          </cell>
          <cell r="M68">
            <v>46</v>
          </cell>
          <cell r="N68">
            <v>6572</v>
          </cell>
          <cell r="O68">
            <v>5.2241653418124008</v>
          </cell>
          <cell r="P68">
            <v>4</v>
          </cell>
          <cell r="Q68">
            <v>48911.040000000001</v>
          </cell>
          <cell r="R68">
            <v>63879.840000000004</v>
          </cell>
          <cell r="S68">
            <v>131374.28</v>
          </cell>
          <cell r="T68">
            <v>8627.8961806288262</v>
          </cell>
          <cell r="U68">
            <v>83863.150875712192</v>
          </cell>
          <cell r="V68">
            <v>161016.49124287828</v>
          </cell>
          <cell r="W68">
            <v>170.93478260869566</v>
          </cell>
          <cell r="X68">
            <v>77153.340367166093</v>
          </cell>
          <cell r="Y68">
            <v>0.47916421337729631</v>
          </cell>
          <cell r="Z68">
            <v>0.51375687843921947</v>
          </cell>
          <cell r="AA68">
            <v>1.2256317693454022</v>
          </cell>
          <cell r="AB68">
            <v>38.447411929289075</v>
          </cell>
        </row>
        <row r="69">
          <cell r="A69">
            <v>547584</v>
          </cell>
          <cell r="B69">
            <v>8</v>
          </cell>
          <cell r="C69">
            <v>54</v>
          </cell>
          <cell r="D69">
            <v>7584</v>
          </cell>
          <cell r="E69">
            <v>175</v>
          </cell>
          <cell r="F69" t="str">
            <v>MSTW MINI DAISY BEDSKIRT KING</v>
          </cell>
          <cell r="G69">
            <v>20.388024635036498</v>
          </cell>
          <cell r="H69">
            <v>10.45</v>
          </cell>
          <cell r="I69">
            <v>21.99</v>
          </cell>
          <cell r="J69">
            <v>1258</v>
          </cell>
          <cell r="K69">
            <v>1</v>
          </cell>
          <cell r="L69">
            <v>2192</v>
          </cell>
          <cell r="M69">
            <v>46</v>
          </cell>
          <cell r="N69">
            <v>5257</v>
          </cell>
          <cell r="O69">
            <v>4.1788553259141494</v>
          </cell>
          <cell r="P69">
            <v>4</v>
          </cell>
          <cell r="Q69">
            <v>52584.399999999994</v>
          </cell>
          <cell r="R69">
            <v>54935.649999999994</v>
          </cell>
          <cell r="S69">
            <v>115601.43</v>
          </cell>
          <cell r="T69">
            <v>2405.2331715551809</v>
          </cell>
          <cell r="U69">
            <v>25134.68664275164</v>
          </cell>
          <cell r="V69">
            <v>49037.953154673996</v>
          </cell>
          <cell r="W69">
            <v>47.652173913043477</v>
          </cell>
          <cell r="X69">
            <v>23903.266511922357</v>
          </cell>
          <cell r="Y69">
            <v>0.48744421359772933</v>
          </cell>
          <cell r="Z69">
            <v>0.52478399272396548</v>
          </cell>
          <cell r="AA69">
            <v>0.42419849957456407</v>
          </cell>
          <cell r="AB69">
            <v>110.32025547445255</v>
          </cell>
        </row>
        <row r="70">
          <cell r="F70" t="str">
            <v>MINI DAISY BEDSKIRT</v>
          </cell>
          <cell r="H70">
            <v>8.889347886595889</v>
          </cell>
          <cell r="I70">
            <v>18.280906199053639</v>
          </cell>
          <cell r="K70">
            <v>4</v>
          </cell>
          <cell r="L70">
            <v>26754</v>
          </cell>
          <cell r="N70">
            <v>25149</v>
          </cell>
          <cell r="O70">
            <v>19.991255961844196</v>
          </cell>
          <cell r="P70">
            <v>16</v>
          </cell>
          <cell r="Q70">
            <v>180749.44</v>
          </cell>
          <cell r="R70">
            <v>223558.21</v>
          </cell>
          <cell r="S70">
            <v>459746.50999999995</v>
          </cell>
          <cell r="T70">
            <v>29356.573116691292</v>
          </cell>
          <cell r="U70">
            <v>253332.86262924672</v>
          </cell>
          <cell r="V70">
            <v>479572.82549060992</v>
          </cell>
          <cell r="W70">
            <v>581.60869565217388</v>
          </cell>
          <cell r="X70">
            <v>226239.96286136319</v>
          </cell>
          <cell r="Y70">
            <v>0.47175309115965119</v>
          </cell>
          <cell r="Z70">
            <v>0.51373592808784996</v>
          </cell>
          <cell r="AA70">
            <v>1.0431244502336949</v>
          </cell>
          <cell r="AB70">
            <v>43.240412648575919</v>
          </cell>
        </row>
        <row r="71">
          <cell r="A71">
            <v>547811</v>
          </cell>
          <cell r="B71">
            <v>8</v>
          </cell>
          <cell r="C71">
            <v>54</v>
          </cell>
          <cell r="D71">
            <v>7811</v>
          </cell>
          <cell r="E71">
            <v>175</v>
          </cell>
          <cell r="F71" t="str">
            <v>MSTW NAVY BEDSKIRT TWIN</v>
          </cell>
          <cell r="G71">
            <v>13.697284964085231</v>
          </cell>
          <cell r="H71">
            <v>7.17</v>
          </cell>
          <cell r="I71">
            <v>14.99</v>
          </cell>
          <cell r="J71">
            <v>2109</v>
          </cell>
          <cell r="K71">
            <v>1</v>
          </cell>
          <cell r="L71">
            <v>16567</v>
          </cell>
          <cell r="M71">
            <v>46</v>
          </cell>
          <cell r="N71">
            <v>10455</v>
          </cell>
          <cell r="O71">
            <v>4.9573257467994312</v>
          </cell>
          <cell r="P71">
            <v>4</v>
          </cell>
          <cell r="Q71">
            <v>60486.12</v>
          </cell>
          <cell r="R71">
            <v>74962.350000000006</v>
          </cell>
          <cell r="S71">
            <v>156720.45000000001</v>
          </cell>
          <cell r="T71">
            <v>18178.603080818742</v>
          </cell>
          <cell r="U71">
            <v>130340.58408947039</v>
          </cell>
          <cell r="V71">
            <v>248997.506646972</v>
          </cell>
          <cell r="W71">
            <v>360.1521739130435</v>
          </cell>
          <cell r="X71">
            <v>118656.92255750162</v>
          </cell>
          <cell r="Y71">
            <v>0.47653859733516563</v>
          </cell>
          <cell r="Z71">
            <v>0.52168112074716477</v>
          </cell>
          <cell r="AA71">
            <v>1.5888003553267744</v>
          </cell>
          <cell r="AB71">
            <v>29.029395786805093</v>
          </cell>
        </row>
        <row r="72">
          <cell r="A72">
            <v>547812</v>
          </cell>
          <cell r="B72">
            <v>8</v>
          </cell>
          <cell r="C72">
            <v>54</v>
          </cell>
          <cell r="D72">
            <v>7812</v>
          </cell>
          <cell r="E72">
            <v>175</v>
          </cell>
          <cell r="F72" t="str">
            <v>MSTW NAVY BEDSKIRT FULL</v>
          </cell>
          <cell r="G72">
            <v>15.654332975871313</v>
          </cell>
          <cell r="H72">
            <v>8.58</v>
          </cell>
          <cell r="I72">
            <v>16.989999999999998</v>
          </cell>
          <cell r="J72">
            <v>2109</v>
          </cell>
          <cell r="K72">
            <v>1</v>
          </cell>
          <cell r="L72">
            <v>18650</v>
          </cell>
          <cell r="M72">
            <v>46</v>
          </cell>
          <cell r="N72">
            <v>10455</v>
          </cell>
          <cell r="O72">
            <v>4.9573257467994312</v>
          </cell>
          <cell r="P72">
            <v>4</v>
          </cell>
          <cell r="Q72">
            <v>72380.88</v>
          </cell>
          <cell r="R72">
            <v>89703.9</v>
          </cell>
          <cell r="S72">
            <v>177630.44999999998</v>
          </cell>
          <cell r="T72">
            <v>20464.232960540197</v>
          </cell>
          <cell r="U72">
            <v>175583.1188014349</v>
          </cell>
          <cell r="V72">
            <v>320353.91686009703</v>
          </cell>
          <cell r="W72">
            <v>405.43478260869563</v>
          </cell>
          <cell r="X72">
            <v>144770.79805866213</v>
          </cell>
          <cell r="Y72">
            <v>0.45190893708312463</v>
          </cell>
          <cell r="Z72">
            <v>0.49499705709240727</v>
          </cell>
          <cell r="AA72">
            <v>1.8034853644749369</v>
          </cell>
          <cell r="AB72">
            <v>25.787131367292226</v>
          </cell>
        </row>
        <row r="73">
          <cell r="A73">
            <v>547813</v>
          </cell>
          <cell r="B73">
            <v>8</v>
          </cell>
          <cell r="C73">
            <v>54</v>
          </cell>
          <cell r="D73">
            <v>7813</v>
          </cell>
          <cell r="E73">
            <v>175</v>
          </cell>
          <cell r="F73" t="str">
            <v>MSTW NAVY BEDSKIRT QUEEN</v>
          </cell>
          <cell r="G73">
            <v>18.721302881829196</v>
          </cell>
          <cell r="H73">
            <v>9.7200000000000006</v>
          </cell>
          <cell r="I73">
            <v>19.989999999999998</v>
          </cell>
          <cell r="J73">
            <v>2109</v>
          </cell>
          <cell r="K73">
            <v>1</v>
          </cell>
          <cell r="L73">
            <v>18981</v>
          </cell>
          <cell r="M73">
            <v>46</v>
          </cell>
          <cell r="N73">
            <v>9611</v>
          </cell>
          <cell r="O73">
            <v>4.5571360834518728</v>
          </cell>
          <cell r="P73">
            <v>4</v>
          </cell>
          <cell r="Q73">
            <v>81997.919999999998</v>
          </cell>
          <cell r="R73">
            <v>93418.920000000013</v>
          </cell>
          <cell r="S73">
            <v>192123.88999999998</v>
          </cell>
          <cell r="T73">
            <v>20827.431947668287</v>
          </cell>
          <cell r="U73">
            <v>202442.63853133575</v>
          </cell>
          <cell r="V73">
            <v>389916.66174298374</v>
          </cell>
          <cell r="W73">
            <v>412.63043478260869</v>
          </cell>
          <cell r="X73">
            <v>187474.02321164799</v>
          </cell>
          <cell r="Y73">
            <v>0.48080536587898565</v>
          </cell>
          <cell r="Z73">
            <v>0.51375687843921947</v>
          </cell>
          <cell r="AA73">
            <v>2.0295063864414975</v>
          </cell>
          <cell r="AB73">
            <v>23.292028870976239</v>
          </cell>
        </row>
        <row r="74">
          <cell r="A74">
            <v>547814</v>
          </cell>
          <cell r="B74">
            <v>8</v>
          </cell>
          <cell r="C74">
            <v>54</v>
          </cell>
          <cell r="D74">
            <v>7814</v>
          </cell>
          <cell r="E74">
            <v>175</v>
          </cell>
          <cell r="F74" t="str">
            <v>MSTW NAVY BEDSKIRT KING</v>
          </cell>
          <cell r="G74">
            <v>20.220280462684201</v>
          </cell>
          <cell r="H74">
            <v>10.45</v>
          </cell>
          <cell r="I74">
            <v>21.99</v>
          </cell>
          <cell r="J74">
            <v>2109</v>
          </cell>
          <cell r="K74">
            <v>1</v>
          </cell>
          <cell r="L74">
            <v>6311</v>
          </cell>
          <cell r="M74">
            <v>46</v>
          </cell>
          <cell r="N74">
            <v>9448</v>
          </cell>
          <cell r="O74">
            <v>4.4798482693219537</v>
          </cell>
          <cell r="P74">
            <v>4</v>
          </cell>
          <cell r="Q74">
            <v>88156.2</v>
          </cell>
          <cell r="R74">
            <v>98731.599999999991</v>
          </cell>
          <cell r="S74">
            <v>207761.52</v>
          </cell>
          <cell r="T74">
            <v>6924.9208693817263</v>
          </cell>
          <cell r="U74">
            <v>72365.42308503903</v>
          </cell>
          <cell r="V74">
            <v>140023.8421607934</v>
          </cell>
          <cell r="W74">
            <v>137.19565217391303</v>
          </cell>
          <cell r="X74">
            <v>67658.419075754369</v>
          </cell>
          <cell r="Y74">
            <v>0.48319213379433101</v>
          </cell>
          <cell r="Z74">
            <v>0.52478399272396548</v>
          </cell>
          <cell r="AA74">
            <v>0.67396427481274401</v>
          </cell>
          <cell r="AB74">
            <v>68.865156076691491</v>
          </cell>
        </row>
        <row r="75">
          <cell r="F75" t="str">
            <v>NAVY BEDSKIRT</v>
          </cell>
          <cell r="H75">
            <v>8.9273379369010986</v>
          </cell>
          <cell r="I75">
            <v>18.370144612074359</v>
          </cell>
          <cell r="K75">
            <v>4</v>
          </cell>
          <cell r="L75">
            <v>60509</v>
          </cell>
          <cell r="N75">
            <v>39969</v>
          </cell>
          <cell r="O75">
            <v>18.951635846372689</v>
          </cell>
          <cell r="P75">
            <v>16</v>
          </cell>
          <cell r="Q75">
            <v>303021.12</v>
          </cell>
          <cell r="R75">
            <v>356816.77</v>
          </cell>
          <cell r="S75">
            <v>734236.31</v>
          </cell>
          <cell r="T75">
            <v>66395.188858408947</v>
          </cell>
          <cell r="U75">
            <v>580731.76450728008</v>
          </cell>
          <cell r="V75">
            <v>1099291.9274108461</v>
          </cell>
          <cell r="W75">
            <v>1315.4130434782608</v>
          </cell>
          <cell r="X75">
            <v>518560.16290356609</v>
          </cell>
          <cell r="Y75">
            <v>0.47172197846019559</v>
          </cell>
          <cell r="Z75">
            <v>0.51403006751327784</v>
          </cell>
          <cell r="AA75">
            <v>1.4971909076668328</v>
          </cell>
          <cell r="AB75">
            <v>30.38513279016345</v>
          </cell>
        </row>
        <row r="76">
          <cell r="A76">
            <v>548111</v>
          </cell>
          <cell r="B76">
            <v>8</v>
          </cell>
          <cell r="C76">
            <v>54</v>
          </cell>
          <cell r="D76">
            <v>8111</v>
          </cell>
          <cell r="E76">
            <v>175</v>
          </cell>
          <cell r="F76" t="str">
            <v>MSTW EVERGREEN BEDSKIRT TWIN</v>
          </cell>
          <cell r="G76">
            <v>13.464698784411869</v>
          </cell>
          <cell r="H76">
            <v>7.17</v>
          </cell>
          <cell r="I76">
            <v>14.99</v>
          </cell>
          <cell r="J76">
            <v>2017</v>
          </cell>
          <cell r="K76">
            <v>1</v>
          </cell>
          <cell r="L76">
            <v>11188</v>
          </cell>
          <cell r="M76">
            <v>46</v>
          </cell>
          <cell r="N76">
            <v>10946</v>
          </cell>
          <cell r="O76">
            <v>5.4268715914724837</v>
          </cell>
          <cell r="P76">
            <v>4</v>
          </cell>
          <cell r="Q76">
            <v>57847.56</v>
          </cell>
          <cell r="R76">
            <v>78482.819999999992</v>
          </cell>
          <cell r="S76">
            <v>164080.54</v>
          </cell>
          <cell r="T76">
            <v>12276.345220510657</v>
          </cell>
          <cell r="U76">
            <v>88021.395231061411</v>
          </cell>
          <cell r="V76">
            <v>165297.29056763029</v>
          </cell>
          <cell r="W76">
            <v>243.21739130434781</v>
          </cell>
          <cell r="X76">
            <v>77275.895336568879</v>
          </cell>
          <cell r="Y76">
            <v>0.46749644274993096</v>
          </cell>
          <cell r="Z76">
            <v>0.52168112074716477</v>
          </cell>
          <cell r="AA76">
            <v>1.0074155690103792</v>
          </cell>
          <cell r="AB76">
            <v>45.005005362888809</v>
          </cell>
        </row>
        <row r="77">
          <cell r="A77">
            <v>548112</v>
          </cell>
          <cell r="B77">
            <v>8</v>
          </cell>
          <cell r="C77">
            <v>54</v>
          </cell>
          <cell r="D77">
            <v>8112</v>
          </cell>
          <cell r="E77">
            <v>175</v>
          </cell>
          <cell r="F77" t="str">
            <v>MSTW EVERGREEN BEDSKIRT FULL</v>
          </cell>
          <cell r="G77">
            <v>15.649354266715923</v>
          </cell>
          <cell r="H77">
            <v>8.58</v>
          </cell>
          <cell r="I77">
            <v>16.989999999999998</v>
          </cell>
          <cell r="J77">
            <v>2017</v>
          </cell>
          <cell r="K77">
            <v>1</v>
          </cell>
          <cell r="L77">
            <v>13535</v>
          </cell>
          <cell r="M77">
            <v>46</v>
          </cell>
          <cell r="N77">
            <v>8441</v>
          </cell>
          <cell r="O77">
            <v>4.1849281110560241</v>
          </cell>
          <cell r="P77">
            <v>4</v>
          </cell>
          <cell r="Q77">
            <v>69223.44</v>
          </cell>
          <cell r="R77">
            <v>72423.78</v>
          </cell>
          <cell r="S77">
            <v>143412.59</v>
          </cell>
          <cell r="T77">
            <v>14851.656467609202</v>
          </cell>
          <cell r="U77">
            <v>127427.21249208695</v>
          </cell>
          <cell r="V77">
            <v>232418.83350917921</v>
          </cell>
          <cell r="W77">
            <v>294.23913043478262</v>
          </cell>
          <cell r="X77">
            <v>104991.62101709226</v>
          </cell>
          <cell r="Y77">
            <v>0.45173456656620598</v>
          </cell>
          <cell r="Z77">
            <v>0.49499705709240727</v>
          </cell>
          <cell r="AA77">
            <v>1.6206306120625757</v>
          </cell>
          <cell r="AB77">
            <v>28.687550794237161</v>
          </cell>
        </row>
        <row r="78">
          <cell r="A78">
            <v>548113</v>
          </cell>
          <cell r="B78">
            <v>8</v>
          </cell>
          <cell r="C78">
            <v>54</v>
          </cell>
          <cell r="D78">
            <v>8113</v>
          </cell>
          <cell r="E78">
            <v>175</v>
          </cell>
          <cell r="F78" t="str">
            <v>MSTW EVERGREEN BEDSKIRT QUEEN</v>
          </cell>
          <cell r="G78">
            <v>18.705676940639272</v>
          </cell>
          <cell r="H78">
            <v>9.7200000000000006</v>
          </cell>
          <cell r="I78">
            <v>19.989999999999998</v>
          </cell>
          <cell r="J78">
            <v>2017</v>
          </cell>
          <cell r="K78">
            <v>1</v>
          </cell>
          <cell r="L78">
            <v>17520</v>
          </cell>
          <cell r="M78">
            <v>46</v>
          </cell>
          <cell r="N78">
            <v>7405</v>
          </cell>
          <cell r="O78">
            <v>3.6712940009915718</v>
          </cell>
          <cell r="P78">
            <v>4</v>
          </cell>
          <cell r="Q78">
            <v>78420.960000000006</v>
          </cell>
          <cell r="R78">
            <v>71976.600000000006</v>
          </cell>
          <cell r="S78">
            <v>148025.94999999998</v>
          </cell>
          <cell r="T78">
            <v>19224.308925933743</v>
          </cell>
          <cell r="U78">
            <v>186860.28276007599</v>
          </cell>
          <cell r="V78">
            <v>359603.71217556455</v>
          </cell>
          <cell r="W78">
            <v>380.86956521739131</v>
          </cell>
          <cell r="X78">
            <v>172743.42941548856</v>
          </cell>
          <cell r="Y78">
            <v>0.48037165236812773</v>
          </cell>
          <cell r="Z78">
            <v>0.51375687843921947</v>
          </cell>
          <cell r="AA78">
            <v>2.4293288587275716</v>
          </cell>
          <cell r="AB78">
            <v>19.442351598173516</v>
          </cell>
        </row>
        <row r="79">
          <cell r="A79">
            <v>548114</v>
          </cell>
          <cell r="B79">
            <v>8</v>
          </cell>
          <cell r="C79">
            <v>54</v>
          </cell>
          <cell r="D79">
            <v>8114</v>
          </cell>
          <cell r="E79">
            <v>175</v>
          </cell>
          <cell r="F79" t="str">
            <v>MSTW EVERGREEN BEDSKIRT KING</v>
          </cell>
          <cell r="G79">
            <v>20.302516924928536</v>
          </cell>
          <cell r="H79">
            <v>10.45</v>
          </cell>
          <cell r="I79">
            <v>21.99</v>
          </cell>
          <cell r="J79">
            <v>2017</v>
          </cell>
          <cell r="K79">
            <v>1</v>
          </cell>
          <cell r="L79">
            <v>6647</v>
          </cell>
          <cell r="M79">
            <v>46</v>
          </cell>
          <cell r="N79">
            <v>8765</v>
          </cell>
          <cell r="O79">
            <v>4.3455627169062963</v>
          </cell>
          <cell r="P79">
            <v>4</v>
          </cell>
          <cell r="Q79">
            <v>84310.599999999991</v>
          </cell>
          <cell r="R79">
            <v>91594.25</v>
          </cell>
          <cell r="S79">
            <v>192742.34999999998</v>
          </cell>
          <cell r="T79">
            <v>7293.6062460434696</v>
          </cell>
          <cell r="U79">
            <v>76218.185271154245</v>
          </cell>
          <cell r="V79">
            <v>148078.56425406202</v>
          </cell>
          <cell r="W79">
            <v>144.5</v>
          </cell>
          <cell r="X79">
            <v>71860.378982907772</v>
          </cell>
          <cell r="Y79">
            <v>0.48528549250123171</v>
          </cell>
          <cell r="Z79">
            <v>0.52478399272396548</v>
          </cell>
          <cell r="AA79">
            <v>0.76827207022256416</v>
          </cell>
          <cell r="AB79">
            <v>60.65743944636678</v>
          </cell>
        </row>
        <row r="80">
          <cell r="F80" t="str">
            <v>EVERGREEN BEDSKIRT</v>
          </cell>
          <cell r="H80">
            <v>8.8443189807914049</v>
          </cell>
          <cell r="I80">
            <v>18.231612059510081</v>
          </cell>
          <cell r="K80">
            <v>4</v>
          </cell>
          <cell r="L80">
            <v>48890</v>
          </cell>
          <cell r="N80">
            <v>35557</v>
          </cell>
          <cell r="O80">
            <v>17.628656420426378</v>
          </cell>
          <cell r="P80">
            <v>16</v>
          </cell>
          <cell r="Q80">
            <v>289802.56</v>
          </cell>
          <cell r="R80">
            <v>314477.44999999995</v>
          </cell>
          <cell r="S80">
            <v>648261.42999999993</v>
          </cell>
          <cell r="T80">
            <v>53645.916860097073</v>
          </cell>
          <cell r="U80">
            <v>478527.07575437857</v>
          </cell>
          <cell r="V80">
            <v>905398.40050643613</v>
          </cell>
          <cell r="W80">
            <v>1062.8260869565217</v>
          </cell>
          <cell r="X80">
            <v>426871.32475205744</v>
          </cell>
          <cell r="Y80">
            <v>0.47147346904223197</v>
          </cell>
          <cell r="Z80">
            <v>0.51489100624110862</v>
          </cell>
          <cell r="AA80">
            <v>1.3966562849596593</v>
          </cell>
          <cell r="AB80">
            <v>33.455144201268155</v>
          </cell>
        </row>
        <row r="81">
          <cell r="A81">
            <v>548211</v>
          </cell>
          <cell r="B81">
            <v>8</v>
          </cell>
          <cell r="C81">
            <v>54</v>
          </cell>
          <cell r="D81">
            <v>8211</v>
          </cell>
          <cell r="E81">
            <v>175</v>
          </cell>
          <cell r="F81" t="str">
            <v>MSTW OAT BEDSKIRT TWIN</v>
          </cell>
          <cell r="G81">
            <v>13.619321546052632</v>
          </cell>
          <cell r="H81">
            <v>7.17</v>
          </cell>
          <cell r="I81">
            <v>14.99</v>
          </cell>
          <cell r="J81">
            <v>1286</v>
          </cell>
          <cell r="K81">
            <v>1</v>
          </cell>
          <cell r="L81">
            <v>2432</v>
          </cell>
          <cell r="M81">
            <v>16</v>
          </cell>
          <cell r="N81">
            <v>8898</v>
          </cell>
          <cell r="O81">
            <v>6.9191290824261271</v>
          </cell>
          <cell r="P81">
            <v>4</v>
          </cell>
          <cell r="Q81">
            <v>36882.480000000003</v>
          </cell>
          <cell r="R81">
            <v>63798.659999999996</v>
          </cell>
          <cell r="S81">
            <v>133381.01999999999</v>
          </cell>
          <cell r="T81">
            <v>7672.1671238657955</v>
          </cell>
          <cell r="U81">
            <v>55009.438278117756</v>
          </cell>
          <cell r="V81">
            <v>104489.71101498208</v>
          </cell>
          <cell r="W81">
            <v>152</v>
          </cell>
          <cell r="X81">
            <v>49480.272736864325</v>
          </cell>
          <cell r="Y81">
            <v>0.47354205745453426</v>
          </cell>
          <cell r="Z81">
            <v>0.52168112074716477</v>
          </cell>
          <cell r="AA81">
            <v>0.78339265223029553</v>
          </cell>
          <cell r="AB81">
            <v>58.539473684210527</v>
          </cell>
        </row>
        <row r="82">
          <cell r="A82">
            <v>548212</v>
          </cell>
          <cell r="B82">
            <v>8</v>
          </cell>
          <cell r="C82">
            <v>54</v>
          </cell>
          <cell r="D82">
            <v>8212</v>
          </cell>
          <cell r="E82">
            <v>175</v>
          </cell>
          <cell r="F82" t="str">
            <v>MSTW OAT BEDSKIRT FULL</v>
          </cell>
          <cell r="G82">
            <v>15.694845119812975</v>
          </cell>
          <cell r="H82">
            <v>8.58</v>
          </cell>
          <cell r="I82">
            <v>16.989999999999998</v>
          </cell>
          <cell r="J82">
            <v>1286</v>
          </cell>
          <cell r="K82">
            <v>1</v>
          </cell>
          <cell r="L82">
            <v>3422</v>
          </cell>
          <cell r="M82">
            <v>16</v>
          </cell>
          <cell r="N82">
            <v>7262</v>
          </cell>
          <cell r="O82">
            <v>5.6469673405909795</v>
          </cell>
          <cell r="P82">
            <v>4</v>
          </cell>
          <cell r="Q82">
            <v>44135.519999999997</v>
          </cell>
          <cell r="R82">
            <v>62307.96</v>
          </cell>
          <cell r="S82">
            <v>123381.37999999999</v>
          </cell>
          <cell r="T82">
            <v>10795.294365899979</v>
          </cell>
          <cell r="U82">
            <v>92623.625659421828</v>
          </cell>
          <cell r="V82">
            <v>169430.47309558978</v>
          </cell>
          <cell r="W82">
            <v>213.875</v>
          </cell>
          <cell r="X82">
            <v>76806.847436167955</v>
          </cell>
          <cell r="Y82">
            <v>0.45332369102714387</v>
          </cell>
          <cell r="Z82">
            <v>0.49499705709240727</v>
          </cell>
          <cell r="AA82">
            <v>1.3732256284991284</v>
          </cell>
          <cell r="AB82">
            <v>33.95441262419638</v>
          </cell>
        </row>
        <row r="83">
          <cell r="A83">
            <v>548213</v>
          </cell>
          <cell r="B83">
            <v>8</v>
          </cell>
          <cell r="C83">
            <v>54</v>
          </cell>
          <cell r="D83">
            <v>8213</v>
          </cell>
          <cell r="E83">
            <v>175</v>
          </cell>
          <cell r="F83" t="str">
            <v>MSTW OAT BEDSKIRT QUEEN</v>
          </cell>
          <cell r="G83">
            <v>18.640062123859447</v>
          </cell>
          <cell r="H83">
            <v>9.7200000000000006</v>
          </cell>
          <cell r="I83">
            <v>19.989999999999998</v>
          </cell>
          <cell r="J83">
            <v>1286</v>
          </cell>
          <cell r="K83">
            <v>1</v>
          </cell>
          <cell r="L83">
            <v>5151</v>
          </cell>
          <cell r="M83">
            <v>16</v>
          </cell>
          <cell r="N83">
            <v>6548</v>
          </cell>
          <cell r="O83">
            <v>5.0917573872472781</v>
          </cell>
          <cell r="P83">
            <v>4</v>
          </cell>
          <cell r="Q83">
            <v>49999.68</v>
          </cell>
          <cell r="R83">
            <v>63646.560000000005</v>
          </cell>
          <cell r="S83">
            <v>130894.51999999999</v>
          </cell>
          <cell r="T83">
            <v>16249.725680523319</v>
          </cell>
          <cell r="U83">
            <v>157947.33361468668</v>
          </cell>
          <cell r="V83">
            <v>302895.89618062892</v>
          </cell>
          <cell r="W83">
            <v>321.9375</v>
          </cell>
          <cell r="X83">
            <v>144948.56256594224</v>
          </cell>
          <cell r="Y83">
            <v>0.47854251045878687</v>
          </cell>
          <cell r="Z83">
            <v>0.51375687843921947</v>
          </cell>
          <cell r="AA83">
            <v>2.3140456619622345</v>
          </cell>
          <cell r="AB83">
            <v>20.339351582217045</v>
          </cell>
        </row>
        <row r="84">
          <cell r="A84">
            <v>548214</v>
          </cell>
          <cell r="B84">
            <v>8</v>
          </cell>
          <cell r="C84">
            <v>54</v>
          </cell>
          <cell r="D84">
            <v>8214</v>
          </cell>
          <cell r="E84">
            <v>175</v>
          </cell>
          <cell r="F84" t="str">
            <v>MSTW OAT BEDSKIRT KING</v>
          </cell>
          <cell r="G84">
            <v>20.625611510791366</v>
          </cell>
          <cell r="H84">
            <v>10.45</v>
          </cell>
          <cell r="I84">
            <v>21.99</v>
          </cell>
          <cell r="J84">
            <v>1286</v>
          </cell>
          <cell r="K84">
            <v>1</v>
          </cell>
          <cell r="L84">
            <v>1668</v>
          </cell>
          <cell r="M84">
            <v>16</v>
          </cell>
          <cell r="N84">
            <v>5792</v>
          </cell>
          <cell r="O84">
            <v>4.5038880248833593</v>
          </cell>
          <cell r="P84">
            <v>4</v>
          </cell>
          <cell r="Q84">
            <v>53754.799999999996</v>
          </cell>
          <cell r="R84">
            <v>60526.399999999994</v>
          </cell>
          <cell r="S84">
            <v>127366.07999999999</v>
          </cell>
          <cell r="T84">
            <v>5261.9962017303233</v>
          </cell>
          <cell r="U84">
            <v>54987.860308081872</v>
          </cell>
          <cell r="V84">
            <v>108531.8894281494</v>
          </cell>
          <cell r="W84">
            <v>104.25</v>
          </cell>
          <cell r="X84">
            <v>53544.029120067527</v>
          </cell>
          <cell r="Y84">
            <v>0.49334835505204122</v>
          </cell>
          <cell r="Z84">
            <v>0.52478399272396548</v>
          </cell>
          <cell r="AA84">
            <v>0.85212553788378675</v>
          </cell>
          <cell r="AB84">
            <v>55.558752997601921</v>
          </cell>
        </row>
        <row r="85">
          <cell r="F85" t="str">
            <v>OAT BEDSKIRT</v>
          </cell>
          <cell r="H85">
            <v>8.781739649122807</v>
          </cell>
          <cell r="I85">
            <v>18.070982456140346</v>
          </cell>
          <cell r="K85">
            <v>4</v>
          </cell>
          <cell r="L85">
            <v>12673</v>
          </cell>
          <cell r="N85">
            <v>28500</v>
          </cell>
          <cell r="O85">
            <v>22.161741835147744</v>
          </cell>
          <cell r="P85">
            <v>16</v>
          </cell>
          <cell r="Q85">
            <v>184772.47999999998</v>
          </cell>
          <cell r="R85">
            <v>250279.58</v>
          </cell>
          <cell r="S85">
            <v>515022.99999999988</v>
          </cell>
          <cell r="T85">
            <v>39979.183372019419</v>
          </cell>
          <cell r="U85">
            <v>360568.25786030816</v>
          </cell>
          <cell r="V85">
            <v>685347.96971935022</v>
          </cell>
          <cell r="W85">
            <v>792.0625</v>
          </cell>
          <cell r="X85">
            <v>324779.71185904206</v>
          </cell>
          <cell r="Y85">
            <v>0.47389023708940037</v>
          </cell>
          <cell r="Z85">
            <v>0.51404193599120807</v>
          </cell>
          <cell r="AA85">
            <v>1.3307133268210358</v>
          </cell>
          <cell r="AB85">
            <v>35.982008995502248</v>
          </cell>
        </row>
        <row r="86">
          <cell r="A86">
            <v>548411</v>
          </cell>
          <cell r="B86">
            <v>8</v>
          </cell>
          <cell r="C86">
            <v>54</v>
          </cell>
          <cell r="D86">
            <v>8411</v>
          </cell>
          <cell r="E86">
            <v>175</v>
          </cell>
          <cell r="F86" t="str">
            <v>MSTW SMOKE BEDSKIRT TWIN</v>
          </cell>
          <cell r="G86">
            <v>13.581417004048584</v>
          </cell>
          <cell r="H86">
            <v>7.17</v>
          </cell>
          <cell r="I86">
            <v>14.99</v>
          </cell>
          <cell r="J86">
            <v>2109</v>
          </cell>
          <cell r="K86">
            <v>1</v>
          </cell>
          <cell r="L86">
            <v>988</v>
          </cell>
          <cell r="M86">
            <v>16</v>
          </cell>
          <cell r="N86">
            <v>5845</v>
          </cell>
          <cell r="O86">
            <v>2.7714556661925083</v>
          </cell>
          <cell r="P86">
            <v>4</v>
          </cell>
          <cell r="Q86">
            <v>60486.12</v>
          </cell>
          <cell r="R86">
            <v>41908.65</v>
          </cell>
          <cell r="S86">
            <v>87616.55</v>
          </cell>
          <cell r="T86">
            <v>3116.8178940704793</v>
          </cell>
          <cell r="U86">
            <v>22347.584300485338</v>
          </cell>
          <cell r="V86">
            <v>42330.803545051705</v>
          </cell>
          <cell r="W86">
            <v>61.75</v>
          </cell>
          <cell r="X86">
            <v>19983.219244566368</v>
          </cell>
          <cell r="Y86">
            <v>0.47207275957562878</v>
          </cell>
          <cell r="Z86">
            <v>0.52168112074716477</v>
          </cell>
          <cell r="AA86">
            <v>0.48313707336173023</v>
          </cell>
          <cell r="AB86">
            <v>94.655870445344135</v>
          </cell>
        </row>
        <row r="87">
          <cell r="A87">
            <v>548412</v>
          </cell>
          <cell r="B87">
            <v>8</v>
          </cell>
          <cell r="C87">
            <v>54</v>
          </cell>
          <cell r="D87">
            <v>8412</v>
          </cell>
          <cell r="E87">
            <v>175</v>
          </cell>
          <cell r="F87" t="str">
            <v>MSTW SMOKE BEDSKIRT FULL</v>
          </cell>
          <cell r="G87">
            <v>15.671088348271448</v>
          </cell>
          <cell r="H87">
            <v>8.58</v>
          </cell>
          <cell r="I87">
            <v>16.989999999999998</v>
          </cell>
          <cell r="J87">
            <v>2109</v>
          </cell>
          <cell r="K87">
            <v>1</v>
          </cell>
          <cell r="L87">
            <v>1562</v>
          </cell>
          <cell r="M87">
            <v>16</v>
          </cell>
          <cell r="N87">
            <v>5279</v>
          </cell>
          <cell r="O87">
            <v>2.5030820293978189</v>
          </cell>
          <cell r="P87">
            <v>4</v>
          </cell>
          <cell r="Q87">
            <v>72380.88</v>
          </cell>
          <cell r="R87">
            <v>45293.82</v>
          </cell>
          <cell r="S87">
            <v>89690.209999999992</v>
          </cell>
          <cell r="T87">
            <v>4927.6007596539357</v>
          </cell>
          <cell r="U87">
            <v>42278.814517830768</v>
          </cell>
          <cell r="V87">
            <v>77220.866849546335</v>
          </cell>
          <cell r="W87">
            <v>97.625</v>
          </cell>
          <cell r="X87">
            <v>34942.052331715568</v>
          </cell>
          <cell r="Y87">
            <v>0.45249495061736472</v>
          </cell>
          <cell r="Z87">
            <v>0.49499705709240727</v>
          </cell>
          <cell r="AA87">
            <v>0.86097319706962827</v>
          </cell>
          <cell r="AB87">
            <v>54.074263764404613</v>
          </cell>
        </row>
        <row r="88">
          <cell r="A88">
            <v>548413</v>
          </cell>
          <cell r="B88">
            <v>8</v>
          </cell>
          <cell r="C88">
            <v>54</v>
          </cell>
          <cell r="D88">
            <v>8413</v>
          </cell>
          <cell r="E88">
            <v>175</v>
          </cell>
          <cell r="F88" t="str">
            <v>MSTW SMOKE BEDSKIRT QUEEN</v>
          </cell>
          <cell r="G88">
            <v>18.69559542381695</v>
          </cell>
          <cell r="H88">
            <v>9.7200000000000006</v>
          </cell>
          <cell r="I88">
            <v>19.989999999999998</v>
          </cell>
          <cell r="J88">
            <v>2109</v>
          </cell>
          <cell r="K88">
            <v>1</v>
          </cell>
          <cell r="L88">
            <v>1923</v>
          </cell>
          <cell r="M88">
            <v>16</v>
          </cell>
          <cell r="N88">
            <v>5242</v>
          </cell>
          <cell r="O88">
            <v>2.485538169748696</v>
          </cell>
          <cell r="P88">
            <v>4</v>
          </cell>
          <cell r="Q88">
            <v>81997.919999999998</v>
          </cell>
          <cell r="R88">
            <v>50952.240000000005</v>
          </cell>
          <cell r="S88">
            <v>104787.57999999999</v>
          </cell>
          <cell r="T88">
            <v>6066.4380671027648</v>
          </cell>
          <cell r="U88">
            <v>58965.778012238879</v>
          </cell>
          <cell r="V88">
            <v>113415.67176619539</v>
          </cell>
          <cell r="W88">
            <v>120.1875</v>
          </cell>
          <cell r="X88">
            <v>54449.893753956509</v>
          </cell>
          <cell r="Y88">
            <v>0.48009144508885954</v>
          </cell>
          <cell r="Z88">
            <v>0.51375687843921947</v>
          </cell>
          <cell r="AA88">
            <v>1.0823388780062999</v>
          </cell>
          <cell r="AB88">
            <v>43.615184607384293</v>
          </cell>
        </row>
        <row r="89">
          <cell r="A89">
            <v>548414</v>
          </cell>
          <cell r="B89">
            <v>8</v>
          </cell>
          <cell r="C89">
            <v>54</v>
          </cell>
          <cell r="D89">
            <v>8414</v>
          </cell>
          <cell r="E89">
            <v>175</v>
          </cell>
          <cell r="F89" t="str">
            <v>MSTW SMOKE BEDSKIRT KING</v>
          </cell>
          <cell r="G89">
            <v>20.592611940298507</v>
          </cell>
          <cell r="H89">
            <v>10.45</v>
          </cell>
          <cell r="I89">
            <v>21.99</v>
          </cell>
          <cell r="J89">
            <v>2109</v>
          </cell>
          <cell r="K89">
            <v>1</v>
          </cell>
          <cell r="L89">
            <v>536</v>
          </cell>
          <cell r="M89">
            <v>16</v>
          </cell>
          <cell r="N89">
            <v>4458</v>
          </cell>
          <cell r="O89">
            <v>2.1137980085348507</v>
          </cell>
          <cell r="P89">
            <v>4</v>
          </cell>
          <cell r="Q89">
            <v>88156.2</v>
          </cell>
          <cell r="R89">
            <v>46586.1</v>
          </cell>
          <cell r="S89">
            <v>98031.42</v>
          </cell>
          <cell r="T89">
            <v>1690.9052542730535</v>
          </cell>
          <cell r="U89">
            <v>17669.959907153407</v>
          </cell>
          <cell r="V89">
            <v>34820.155729056765</v>
          </cell>
          <cell r="W89">
            <v>33.5</v>
          </cell>
          <cell r="X89">
            <v>17150.195821903359</v>
          </cell>
          <cell r="Y89">
            <v>0.49253644800881352</v>
          </cell>
          <cell r="Z89">
            <v>0.52478399272396548</v>
          </cell>
          <cell r="AA89">
            <v>0.35519383202912663</v>
          </cell>
          <cell r="AB89">
            <v>133.07462686567163</v>
          </cell>
        </row>
        <row r="90">
          <cell r="F90" t="str">
            <v>SMOKE BEDSKIRT</v>
          </cell>
          <cell r="H90">
            <v>8.8715333269304661</v>
          </cell>
          <cell r="I90">
            <v>18.254214368036877</v>
          </cell>
          <cell r="K90">
            <v>4</v>
          </cell>
          <cell r="L90">
            <v>5009</v>
          </cell>
          <cell r="N90">
            <v>20824</v>
          </cell>
          <cell r="O90">
            <v>9.8738738738738743</v>
          </cell>
          <cell r="P90">
            <v>16</v>
          </cell>
          <cell r="Q90">
            <v>303021.12</v>
          </cell>
          <cell r="R90">
            <v>184740.81000000003</v>
          </cell>
          <cell r="S90">
            <v>380125.75999999995</v>
          </cell>
          <cell r="T90">
            <v>15801.761975100233</v>
          </cell>
          <cell r="U90">
            <v>141262.13673770841</v>
          </cell>
          <cell r="V90">
            <v>267787.49788985017</v>
          </cell>
          <cell r="W90">
            <v>313.0625</v>
          </cell>
          <cell r="X90">
            <v>126525.36115214179</v>
          </cell>
          <cell r="Y90">
            <v>0.47248419791496693</v>
          </cell>
          <cell r="Z90">
            <v>0.51400081383592611</v>
          </cell>
          <cell r="AA90">
            <v>0.70447079905831744</v>
          </cell>
          <cell r="AB90">
            <v>66.517069275304451</v>
          </cell>
        </row>
        <row r="91">
          <cell r="A91">
            <v>547711</v>
          </cell>
          <cell r="B91">
            <v>8</v>
          </cell>
          <cell r="C91">
            <v>54</v>
          </cell>
          <cell r="D91">
            <v>7711</v>
          </cell>
          <cell r="E91">
            <v>175</v>
          </cell>
          <cell r="F91" t="str">
            <v>MSTW SAGE BEDSKIRT TWIN</v>
          </cell>
          <cell r="G91">
            <v>13.573338569357176</v>
          </cell>
          <cell r="H91">
            <v>7.17</v>
          </cell>
          <cell r="I91">
            <v>14.99</v>
          </cell>
          <cell r="J91">
            <v>2109</v>
          </cell>
          <cell r="K91">
            <v>1</v>
          </cell>
          <cell r="L91">
            <v>8276</v>
          </cell>
          <cell r="M91">
            <v>43</v>
          </cell>
          <cell r="N91">
            <v>6677</v>
          </cell>
          <cell r="O91">
            <v>3.1659554291133238</v>
          </cell>
          <cell r="P91">
            <v>4</v>
          </cell>
          <cell r="Q91">
            <v>60486.12</v>
          </cell>
          <cell r="R91">
            <v>47874.09</v>
          </cell>
          <cell r="S91">
            <v>100088.23</v>
          </cell>
          <cell r="T91">
            <v>9714.6351158374109</v>
          </cell>
          <cell r="U91">
            <v>69653.933780554231</v>
          </cell>
          <cell r="V91">
            <v>131860.03150502755</v>
          </cell>
          <cell r="W91">
            <v>192.46511627906978</v>
          </cell>
          <cell r="X91">
            <v>62206.097724473322</v>
          </cell>
          <cell r="Y91">
            <v>0.47175855347874335</v>
          </cell>
          <cell r="Z91">
            <v>0.52168112074716477</v>
          </cell>
          <cell r="AA91">
            <v>1.3174379395562053</v>
          </cell>
          <cell r="AB91">
            <v>34.692000966650554</v>
          </cell>
        </row>
        <row r="92">
          <cell r="A92">
            <v>547712</v>
          </cell>
          <cell r="B92">
            <v>8</v>
          </cell>
          <cell r="C92">
            <v>54</v>
          </cell>
          <cell r="D92">
            <v>7712</v>
          </cell>
          <cell r="E92">
            <v>175</v>
          </cell>
          <cell r="F92" t="str">
            <v>MSTW SAGE BEDSKIRT FULL</v>
          </cell>
          <cell r="G92">
            <v>15.675584723275207</v>
          </cell>
          <cell r="H92">
            <v>8.58</v>
          </cell>
          <cell r="I92">
            <v>16.989999999999998</v>
          </cell>
          <cell r="J92">
            <v>2109</v>
          </cell>
          <cell r="K92">
            <v>1</v>
          </cell>
          <cell r="L92">
            <v>10552</v>
          </cell>
          <cell r="M92">
            <v>43</v>
          </cell>
          <cell r="N92">
            <v>5157</v>
          </cell>
          <cell r="O92">
            <v>2.4452347083926029</v>
          </cell>
          <cell r="P92">
            <v>4</v>
          </cell>
          <cell r="Q92">
            <v>72380.88</v>
          </cell>
          <cell r="R92">
            <v>44247.06</v>
          </cell>
          <cell r="S92">
            <v>87617.43</v>
          </cell>
          <cell r="T92">
            <v>12386.277155910628</v>
          </cell>
          <cell r="U92">
            <v>106274.25799771318</v>
          </cell>
          <cell r="V92">
            <v>194162.13696344531</v>
          </cell>
          <cell r="W92">
            <v>245.3953488372093</v>
          </cell>
          <cell r="X92">
            <v>87887.878965732132</v>
          </cell>
          <cell r="Y92">
            <v>0.45265199662629735</v>
          </cell>
          <cell r="Z92">
            <v>0.49499705709240727</v>
          </cell>
          <cell r="AA92">
            <v>2.2160218230943927</v>
          </cell>
          <cell r="AB92">
            <v>21.015068233510235</v>
          </cell>
        </row>
        <row r="93">
          <cell r="A93">
            <v>547713</v>
          </cell>
          <cell r="B93">
            <v>8</v>
          </cell>
          <cell r="C93">
            <v>54</v>
          </cell>
          <cell r="D93">
            <v>7713</v>
          </cell>
          <cell r="E93">
            <v>175</v>
          </cell>
          <cell r="F93" t="str">
            <v>MSTW SAGE BEDSKIRT QUEEN</v>
          </cell>
          <cell r="G93">
            <v>18.704424806201548</v>
          </cell>
          <cell r="H93">
            <v>9.7200000000000006</v>
          </cell>
          <cell r="I93">
            <v>19.989999999999998</v>
          </cell>
          <cell r="J93">
            <v>2109</v>
          </cell>
          <cell r="K93">
            <v>1</v>
          </cell>
          <cell r="L93">
            <v>12900</v>
          </cell>
          <cell r="M93">
            <v>43</v>
          </cell>
          <cell r="N93">
            <v>4460</v>
          </cell>
          <cell r="O93">
            <v>2.1147463252726411</v>
          </cell>
          <cell r="P93">
            <v>4</v>
          </cell>
          <cell r="Q93">
            <v>81997.919999999998</v>
          </cell>
          <cell r="R93">
            <v>43351.200000000004</v>
          </cell>
          <cell r="S93">
            <v>89155.4</v>
          </cell>
          <cell r="T93">
            <v>15142.435112893016</v>
          </cell>
          <cell r="U93">
            <v>147184.46929732012</v>
          </cell>
          <cell r="V93">
            <v>283230.53895189345</v>
          </cell>
          <cell r="W93">
            <v>300</v>
          </cell>
          <cell r="X93">
            <v>136046.06965457334</v>
          </cell>
          <cell r="Y93">
            <v>0.48033686677297421</v>
          </cell>
          <cell r="Z93">
            <v>0.51375687843921947</v>
          </cell>
          <cell r="AA93">
            <v>3.1768186666415437</v>
          </cell>
          <cell r="AB93">
            <v>14.866666666666667</v>
          </cell>
        </row>
        <row r="94">
          <cell r="A94">
            <v>547714</v>
          </cell>
          <cell r="B94">
            <v>8</v>
          </cell>
          <cell r="C94">
            <v>54</v>
          </cell>
          <cell r="D94">
            <v>7714</v>
          </cell>
          <cell r="E94">
            <v>175</v>
          </cell>
          <cell r="F94" t="str">
            <v>MSTW SAGE BEDSKIRT KING</v>
          </cell>
          <cell r="G94">
            <v>20.42968475353458</v>
          </cell>
          <cell r="H94">
            <v>10.45</v>
          </cell>
          <cell r="I94">
            <v>21.99</v>
          </cell>
          <cell r="J94">
            <v>2109</v>
          </cell>
          <cell r="K94">
            <v>1</v>
          </cell>
          <cell r="L94">
            <v>5234</v>
          </cell>
          <cell r="M94">
            <v>43</v>
          </cell>
          <cell r="N94">
            <v>4038</v>
          </cell>
          <cell r="O94">
            <v>1.9146514935988621</v>
          </cell>
          <cell r="P94">
            <v>4</v>
          </cell>
          <cell r="Q94">
            <v>88156.2</v>
          </cell>
          <cell r="R94">
            <v>42197.1</v>
          </cell>
          <cell r="S94">
            <v>88795.62</v>
          </cell>
          <cell r="T94">
            <v>6143.8376264249655</v>
          </cell>
          <cell r="U94">
            <v>64203.103196140888</v>
          </cell>
          <cell r="V94">
            <v>125516.6658847662</v>
          </cell>
          <cell r="W94">
            <v>121.72093023255815</v>
          </cell>
          <cell r="X94">
            <v>61313.562688625316</v>
          </cell>
          <cell r="Y94">
            <v>0.48848941498267495</v>
          </cell>
          <cell r="Z94">
            <v>0.52478399272396548</v>
          </cell>
          <cell r="AA94">
            <v>1.4135456893568197</v>
          </cell>
          <cell r="AB94">
            <v>33.17424531906763</v>
          </cell>
        </row>
        <row r="95">
          <cell r="F95" t="str">
            <v>PINK BEDSKIRT</v>
          </cell>
          <cell r="H95">
            <v>8.7384148140861697</v>
          </cell>
          <cell r="I95">
            <v>17.984294707849692</v>
          </cell>
          <cell r="K95">
            <v>4</v>
          </cell>
          <cell r="L95">
            <v>36962</v>
          </cell>
          <cell r="N95">
            <v>20332</v>
          </cell>
          <cell r="O95">
            <v>9.6405879563774306</v>
          </cell>
          <cell r="P95">
            <v>16</v>
          </cell>
          <cell r="Q95">
            <v>303021.12</v>
          </cell>
          <cell r="R95">
            <v>177669.45</v>
          </cell>
          <cell r="S95">
            <v>365656.67999999993</v>
          </cell>
          <cell r="T95">
            <v>43387.185011066023</v>
          </cell>
          <cell r="U95">
            <v>387315.7642717284</v>
          </cell>
          <cell r="V95">
            <v>734769.37330513261</v>
          </cell>
          <cell r="W95">
            <v>859.5813953488373</v>
          </cell>
          <cell r="X95">
            <v>347453.60903340409</v>
          </cell>
          <cell r="Y95">
            <v>0.47287437617397099</v>
          </cell>
          <cell r="Z95">
            <v>0.51410856216273682</v>
          </cell>
          <cell r="AA95">
            <v>2.0094515251441125</v>
          </cell>
          <cell r="AB95">
            <v>23.653373735187486</v>
          </cell>
        </row>
        <row r="97">
          <cell r="F97" t="str">
            <v>TOTAL</v>
          </cell>
          <cell r="H97">
            <v>12.192977437669967</v>
          </cell>
          <cell r="I97">
            <v>21.390104802997463</v>
          </cell>
          <cell r="K97">
            <v>73</v>
          </cell>
          <cell r="L97">
            <v>1267488</v>
          </cell>
          <cell r="N97">
            <v>774787</v>
          </cell>
          <cell r="O97">
            <v>436.32422919133268</v>
          </cell>
          <cell r="P97">
            <v>292</v>
          </cell>
          <cell r="Q97">
            <v>6797923.7199999988</v>
          </cell>
          <cell r="R97">
            <v>9446960.4100000001</v>
          </cell>
          <cell r="S97">
            <v>16572775.129999995</v>
          </cell>
          <cell r="T97">
            <v>1563720.2601373072</v>
          </cell>
          <cell r="U97">
            <v>21065906.585409541</v>
          </cell>
          <cell r="V97">
            <v>32330231.26030416</v>
          </cell>
          <cell r="W97">
            <v>30980.227060161775</v>
          </cell>
          <cell r="X97">
            <v>11264324.674894616</v>
          </cell>
          <cell r="Y97">
            <v>0.34841460254957191</v>
          </cell>
          <cell r="Z97">
            <v>0.42997112216292988</v>
          </cell>
          <cell r="AA97">
            <v>1.9508037131198419</v>
          </cell>
          <cell r="AB97">
            <v>25.009080743514541</v>
          </cell>
        </row>
      </sheetData>
      <sheetData sheetId="7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  <cell r="AC5" t="str">
            <v>Per Wk</v>
          </cell>
        </row>
        <row r="6">
          <cell r="A6">
            <v>553111</v>
          </cell>
          <cell r="B6">
            <v>8</v>
          </cell>
          <cell r="C6">
            <v>55</v>
          </cell>
          <cell r="D6">
            <v>3111</v>
          </cell>
          <cell r="E6">
            <v>75</v>
          </cell>
          <cell r="F6" t="str">
            <v>MSTW WHITE TWIN FLAT SHEET</v>
          </cell>
          <cell r="G6">
            <v>5.3515076860012298</v>
          </cell>
          <cell r="H6">
            <v>4.45</v>
          </cell>
          <cell r="I6">
            <v>5.99</v>
          </cell>
          <cell r="J6">
            <v>2109</v>
          </cell>
          <cell r="K6">
            <v>1</v>
          </cell>
          <cell r="L6">
            <v>24395</v>
          </cell>
          <cell r="M6">
            <v>13</v>
          </cell>
          <cell r="N6">
            <v>16936</v>
          </cell>
          <cell r="O6">
            <v>8.0303461356092942</v>
          </cell>
          <cell r="P6">
            <v>4</v>
          </cell>
          <cell r="Q6">
            <v>37540.200000000004</v>
          </cell>
          <cell r="R6">
            <v>75365.2</v>
          </cell>
          <cell r="S6">
            <v>101446.64</v>
          </cell>
          <cell r="T6">
            <v>94438.880706921933</v>
          </cell>
          <cell r="U6">
            <v>420253.01914580259</v>
          </cell>
          <cell r="V6">
            <v>505390.39596044598</v>
          </cell>
          <cell r="W6">
            <v>1876.5384615384614</v>
          </cell>
          <cell r="X6">
            <v>85137.376814643387</v>
          </cell>
          <cell r="Y6">
            <v>0.16845863612593581</v>
          </cell>
          <cell r="Z6">
            <v>0.25709515859766274</v>
          </cell>
          <cell r="AA6">
            <v>4.9818347454429839</v>
          </cell>
          <cell r="AB6">
            <v>9.0251281000204973</v>
          </cell>
          <cell r="AC6">
            <v>1640</v>
          </cell>
        </row>
        <row r="7">
          <cell r="A7">
            <v>553112</v>
          </cell>
          <cell r="B7">
            <v>8</v>
          </cell>
          <cell r="C7">
            <v>55</v>
          </cell>
          <cell r="D7">
            <v>3112</v>
          </cell>
          <cell r="E7">
            <v>75</v>
          </cell>
          <cell r="F7" t="str">
            <v>MSTW WHITE TWIN FITTED SHEET</v>
          </cell>
          <cell r="G7">
            <v>5.3691103747132294</v>
          </cell>
          <cell r="H7">
            <v>4.45</v>
          </cell>
          <cell r="I7">
            <v>5.99</v>
          </cell>
          <cell r="J7">
            <v>2109</v>
          </cell>
          <cell r="K7">
            <v>1</v>
          </cell>
          <cell r="L7">
            <v>15692</v>
          </cell>
          <cell r="M7">
            <v>13</v>
          </cell>
          <cell r="N7">
            <v>16875</v>
          </cell>
          <cell r="O7">
            <v>8.0014224751066862</v>
          </cell>
          <cell r="P7">
            <v>4</v>
          </cell>
          <cell r="Q7">
            <v>37540.200000000004</v>
          </cell>
          <cell r="R7">
            <v>75093.75</v>
          </cell>
          <cell r="S7">
            <v>101081.25</v>
          </cell>
          <cell r="T7">
            <v>60747.485798443086</v>
          </cell>
          <cell r="U7">
            <v>270326.31180307176</v>
          </cell>
          <cell r="V7">
            <v>326159.95623816532</v>
          </cell>
          <cell r="W7">
            <v>1207.0769230769231</v>
          </cell>
          <cell r="X7">
            <v>55833.644435093564</v>
          </cell>
          <cell r="Y7">
            <v>0.17118485383387552</v>
          </cell>
          <cell r="Z7">
            <v>0.25709515859766274</v>
          </cell>
          <cell r="AA7">
            <v>3.226710752371635</v>
          </cell>
          <cell r="AB7">
            <v>13.980053530461381</v>
          </cell>
          <cell r="AC7">
            <v>1050</v>
          </cell>
        </row>
        <row r="8">
          <cell r="A8">
            <v>553113</v>
          </cell>
          <cell r="B8">
            <v>8</v>
          </cell>
          <cell r="C8">
            <v>55</v>
          </cell>
          <cell r="D8">
            <v>3113</v>
          </cell>
          <cell r="E8">
            <v>75</v>
          </cell>
          <cell r="F8" t="str">
            <v>MSTW WHITE FULL FLAT SHEET</v>
          </cell>
          <cell r="G8">
            <v>10.421884851344974</v>
          </cell>
          <cell r="H8">
            <v>7.4</v>
          </cell>
          <cell r="I8">
            <v>10.99</v>
          </cell>
          <cell r="J8">
            <v>2109</v>
          </cell>
          <cell r="K8">
            <v>1</v>
          </cell>
          <cell r="L8">
            <v>10595</v>
          </cell>
          <cell r="M8">
            <v>13</v>
          </cell>
          <cell r="N8">
            <v>11375</v>
          </cell>
          <cell r="O8">
            <v>5.3935514461830252</v>
          </cell>
          <cell r="P8">
            <v>4</v>
          </cell>
          <cell r="Q8">
            <v>62426.400000000001</v>
          </cell>
          <cell r="R8">
            <v>84175</v>
          </cell>
          <cell r="S8">
            <v>125011.25</v>
          </cell>
          <cell r="T8">
            <v>41015.779507679355</v>
          </cell>
          <cell r="U8">
            <v>303516.76835682726</v>
          </cell>
          <cell r="V8">
            <v>427461.73111718905</v>
          </cell>
          <cell r="W8">
            <v>815</v>
          </cell>
          <cell r="X8">
            <v>123944.96276036178</v>
          </cell>
          <cell r="Y8">
            <v>0.28995569366274371</v>
          </cell>
          <cell r="Z8">
            <v>0.32666060054595081</v>
          </cell>
          <cell r="AA8">
            <v>3.4193861041881353</v>
          </cell>
          <cell r="AB8">
            <v>13.957055214723926</v>
          </cell>
          <cell r="AC8">
            <v>710</v>
          </cell>
        </row>
        <row r="9">
          <cell r="A9">
            <v>553114</v>
          </cell>
          <cell r="B9">
            <v>8</v>
          </cell>
          <cell r="C9">
            <v>55</v>
          </cell>
          <cell r="D9">
            <v>3114</v>
          </cell>
          <cell r="E9">
            <v>75</v>
          </cell>
          <cell r="F9" t="str">
            <v>MSTW WHITE FULL FITTED SHEET</v>
          </cell>
          <cell r="G9">
            <v>10.433623714458561</v>
          </cell>
          <cell r="H9">
            <v>7.4</v>
          </cell>
          <cell r="I9">
            <v>10.99</v>
          </cell>
          <cell r="J9">
            <v>2109</v>
          </cell>
          <cell r="K9">
            <v>1</v>
          </cell>
          <cell r="L9">
            <v>11571</v>
          </cell>
          <cell r="M9">
            <v>13</v>
          </cell>
          <cell r="N9">
            <v>11906</v>
          </cell>
          <cell r="O9">
            <v>5.6453295400663821</v>
          </cell>
          <cell r="P9">
            <v>4</v>
          </cell>
          <cell r="Q9">
            <v>62426.400000000001</v>
          </cell>
          <cell r="R9">
            <v>88104.400000000009</v>
          </cell>
          <cell r="S9">
            <v>130846.94</v>
          </cell>
          <cell r="T9">
            <v>44794.108983799706</v>
          </cell>
          <cell r="U9">
            <v>331476.40648011782</v>
          </cell>
          <cell r="V9">
            <v>467364.87776141387</v>
          </cell>
          <cell r="W9">
            <v>890.07692307692309</v>
          </cell>
          <cell r="X9">
            <v>135888.47128129605</v>
          </cell>
          <cell r="Y9">
            <v>0.29075456404036004</v>
          </cell>
          <cell r="Z9">
            <v>0.32666060054595081</v>
          </cell>
          <cell r="AA9">
            <v>3.5718441544098307</v>
          </cell>
          <cell r="AB9">
            <v>13.376371964393742</v>
          </cell>
          <cell r="AC9">
            <v>780</v>
          </cell>
        </row>
        <row r="10">
          <cell r="A10">
            <v>553115</v>
          </cell>
          <cell r="B10">
            <v>8</v>
          </cell>
          <cell r="C10">
            <v>55</v>
          </cell>
          <cell r="D10">
            <v>3115</v>
          </cell>
          <cell r="E10">
            <v>75</v>
          </cell>
          <cell r="F10" t="str">
            <v>MSTW WHITE QUEEN FLAT SHEET</v>
          </cell>
          <cell r="G10">
            <v>15.404906100903462</v>
          </cell>
          <cell r="H10">
            <v>10.75</v>
          </cell>
          <cell r="I10">
            <v>15.99</v>
          </cell>
          <cell r="J10">
            <v>2109</v>
          </cell>
          <cell r="K10">
            <v>1</v>
          </cell>
          <cell r="L10">
            <v>9851</v>
          </cell>
          <cell r="M10">
            <v>13</v>
          </cell>
          <cell r="N10">
            <v>11494</v>
          </cell>
          <cell r="O10">
            <v>5.4499762920815549</v>
          </cell>
          <cell r="P10">
            <v>4</v>
          </cell>
          <cell r="Q10">
            <v>90687</v>
          </cell>
          <cell r="R10">
            <v>123560.5</v>
          </cell>
          <cell r="S10">
            <v>183789.06</v>
          </cell>
          <cell r="T10">
            <v>38135.577529981063</v>
          </cell>
          <cell r="U10">
            <v>409957.45844729641</v>
          </cell>
          <cell r="V10">
            <v>587474.99095308222</v>
          </cell>
          <cell r="W10">
            <v>757.76923076923072</v>
          </cell>
          <cell r="X10">
            <v>177517.53250578581</v>
          </cell>
          <cell r="Y10">
            <v>0.30217036510404061</v>
          </cell>
          <cell r="Z10">
            <v>0.32770481550969355</v>
          </cell>
          <cell r="AA10">
            <v>3.1964633311312558</v>
          </cell>
          <cell r="AB10">
            <v>15.168206273474775</v>
          </cell>
          <cell r="AC10">
            <v>660</v>
          </cell>
        </row>
        <row r="11">
          <cell r="A11">
            <v>553116</v>
          </cell>
          <cell r="B11">
            <v>8</v>
          </cell>
          <cell r="C11">
            <v>55</v>
          </cell>
          <cell r="D11">
            <v>3116</v>
          </cell>
          <cell r="E11">
            <v>75</v>
          </cell>
          <cell r="F11" t="str">
            <v>MSTW WHITE QUEEN FITTED SHEET</v>
          </cell>
          <cell r="G11">
            <v>15.419106307963515</v>
          </cell>
          <cell r="H11">
            <v>10.75</v>
          </cell>
          <cell r="I11">
            <v>15.99</v>
          </cell>
          <cell r="J11">
            <v>2109</v>
          </cell>
          <cell r="K11">
            <v>1</v>
          </cell>
          <cell r="L11">
            <v>13047</v>
          </cell>
          <cell r="M11">
            <v>13</v>
          </cell>
          <cell r="N11">
            <v>11813</v>
          </cell>
          <cell r="O11">
            <v>5.6012328117591279</v>
          </cell>
          <cell r="P11">
            <v>4</v>
          </cell>
          <cell r="Q11">
            <v>90687</v>
          </cell>
          <cell r="R11">
            <v>126989.75</v>
          </cell>
          <cell r="S11">
            <v>188889.87</v>
          </cell>
          <cell r="T11">
            <v>50508.05806858826</v>
          </cell>
          <cell r="U11">
            <v>542961.62423732376</v>
          </cell>
          <cell r="V11">
            <v>778789.11676835676</v>
          </cell>
          <cell r="W11">
            <v>1003.6153846153846</v>
          </cell>
          <cell r="X11">
            <v>235827.492531033</v>
          </cell>
          <cell r="Y11">
            <v>0.30281303045119157</v>
          </cell>
          <cell r="Z11">
            <v>0.32770481550969355</v>
          </cell>
          <cell r="AA11">
            <v>4.1229797911786203</v>
          </cell>
          <cell r="AB11">
            <v>11.770445313098797</v>
          </cell>
          <cell r="AC11">
            <v>880</v>
          </cell>
        </row>
        <row r="12">
          <cell r="A12">
            <v>553117</v>
          </cell>
          <cell r="B12">
            <v>8</v>
          </cell>
          <cell r="C12">
            <v>55</v>
          </cell>
          <cell r="D12">
            <v>3117</v>
          </cell>
          <cell r="E12">
            <v>75</v>
          </cell>
          <cell r="F12" t="str">
            <v>MSTW WHITE KING FLAT SHEET</v>
          </cell>
          <cell r="G12">
            <v>20.865756397134085</v>
          </cell>
          <cell r="H12">
            <v>12.95</v>
          </cell>
          <cell r="I12">
            <v>21.99</v>
          </cell>
          <cell r="J12">
            <v>2109</v>
          </cell>
          <cell r="K12">
            <v>1</v>
          </cell>
          <cell r="L12">
            <v>4885</v>
          </cell>
          <cell r="M12">
            <v>13</v>
          </cell>
          <cell r="N12">
            <v>8376</v>
          </cell>
          <cell r="O12">
            <v>3.9715504978662874</v>
          </cell>
          <cell r="P12">
            <v>4</v>
          </cell>
          <cell r="Q12">
            <v>109246.2</v>
          </cell>
          <cell r="R12">
            <v>108469.2</v>
          </cell>
          <cell r="S12">
            <v>184188.24</v>
          </cell>
          <cell r="T12">
            <v>18911.003576688407</v>
          </cell>
          <cell r="U12">
            <v>244897.49631811486</v>
          </cell>
          <cell r="V12">
            <v>394592.39385651168</v>
          </cell>
          <cell r="W12">
            <v>375.76923076923077</v>
          </cell>
          <cell r="X12">
            <v>149694.89753839682</v>
          </cell>
          <cell r="Y12">
            <v>0.37936589723731823</v>
          </cell>
          <cell r="Z12">
            <v>0.41109595270577537</v>
          </cell>
          <cell r="AA12">
            <v>2.1423321806892326</v>
          </cell>
          <cell r="AB12">
            <v>22.290276356192425</v>
          </cell>
          <cell r="AC12">
            <v>330</v>
          </cell>
        </row>
        <row r="13">
          <cell r="A13">
            <v>553118</v>
          </cell>
          <cell r="B13">
            <v>8</v>
          </cell>
          <cell r="C13">
            <v>55</v>
          </cell>
          <cell r="D13">
            <v>3118</v>
          </cell>
          <cell r="E13">
            <v>75</v>
          </cell>
          <cell r="F13" t="str">
            <v>MSTW WHITE KING FITTED SHEET</v>
          </cell>
          <cell r="G13">
            <v>20.88060168155544</v>
          </cell>
          <cell r="H13">
            <v>12.95</v>
          </cell>
          <cell r="I13">
            <v>21.99</v>
          </cell>
          <cell r="J13">
            <v>2109</v>
          </cell>
          <cell r="K13">
            <v>1</v>
          </cell>
          <cell r="L13">
            <v>3806</v>
          </cell>
          <cell r="M13">
            <v>13</v>
          </cell>
          <cell r="N13">
            <v>8225</v>
          </cell>
          <cell r="O13">
            <v>3.8999525841631106</v>
          </cell>
          <cell r="P13">
            <v>4</v>
          </cell>
          <cell r="Q13">
            <v>109246.2</v>
          </cell>
          <cell r="R13">
            <v>106513.75</v>
          </cell>
          <cell r="S13">
            <v>180867.75</v>
          </cell>
          <cell r="T13">
            <v>14733.936461182409</v>
          </cell>
          <cell r="U13">
            <v>190804.47717231218</v>
          </cell>
          <cell r="V13">
            <v>307653.45844729641</v>
          </cell>
          <cell r="W13">
            <v>292.76923076923077</v>
          </cell>
          <cell r="X13">
            <v>116848.98127498422</v>
          </cell>
          <cell r="Y13">
            <v>0.37980714361123108</v>
          </cell>
          <cell r="Z13">
            <v>0.41109595270577537</v>
          </cell>
          <cell r="AA13">
            <v>1.7009857116445382</v>
          </cell>
          <cell r="AB13">
            <v>28.093799264319497</v>
          </cell>
          <cell r="AC13">
            <v>260</v>
          </cell>
        </row>
        <row r="14">
          <cell r="F14" t="str">
            <v>White Sheet Total</v>
          </cell>
          <cell r="H14">
            <v>8.1265108247422688</v>
          </cell>
          <cell r="I14">
            <v>12.331144329896906</v>
          </cell>
          <cell r="K14">
            <v>8</v>
          </cell>
          <cell r="L14">
            <v>93842</v>
          </cell>
          <cell r="N14">
            <v>97000</v>
          </cell>
          <cell r="O14">
            <v>45.993361782835464</v>
          </cell>
          <cell r="P14">
            <v>32</v>
          </cell>
          <cell r="Q14">
            <v>599799.6</v>
          </cell>
          <cell r="R14">
            <v>788271.55</v>
          </cell>
          <cell r="S14">
            <v>1196121</v>
          </cell>
          <cell r="T14">
            <v>363284.83063328423</v>
          </cell>
          <cell r="U14">
            <v>2714193.5619608671</v>
          </cell>
          <cell r="V14">
            <v>3794886.9211024614</v>
          </cell>
          <cell r="W14">
            <v>7218.6153846153838</v>
          </cell>
          <cell r="X14">
            <v>1080693.3591415947</v>
          </cell>
          <cell r="Y14">
            <v>0.28477616898994174</v>
          </cell>
          <cell r="Z14">
            <v>0.34097674900783437</v>
          </cell>
          <cell r="AA14">
            <v>3.1726613955464886</v>
          </cell>
          <cell r="AB14">
            <v>13.437480019607428</v>
          </cell>
          <cell r="AC14">
            <v>6280</v>
          </cell>
        </row>
        <row r="15">
          <cell r="A15">
            <v>553211</v>
          </cell>
          <cell r="B15">
            <v>8</v>
          </cell>
          <cell r="C15">
            <v>55</v>
          </cell>
          <cell r="D15">
            <v>3211</v>
          </cell>
          <cell r="E15">
            <v>75</v>
          </cell>
          <cell r="F15" t="str">
            <v>MSTW ECRU TWIN FLAT SHEET</v>
          </cell>
          <cell r="G15">
            <v>5.3991803278688524</v>
          </cell>
          <cell r="H15">
            <v>4.45</v>
          </cell>
          <cell r="I15">
            <v>5.99</v>
          </cell>
          <cell r="J15">
            <v>714</v>
          </cell>
          <cell r="K15">
            <v>1</v>
          </cell>
          <cell r="L15">
            <v>6710</v>
          </cell>
          <cell r="M15">
            <v>13</v>
          </cell>
          <cell r="N15">
            <v>9446</v>
          </cell>
          <cell r="O15">
            <v>13.229691876750699</v>
          </cell>
          <cell r="P15">
            <v>4</v>
          </cell>
          <cell r="Q15">
            <v>12709.2</v>
          </cell>
          <cell r="R15">
            <v>42034.700000000004</v>
          </cell>
          <cell r="S15">
            <v>56581.54</v>
          </cell>
          <cell r="T15">
            <v>25976.015148327369</v>
          </cell>
          <cell r="U15">
            <v>115593.2674100568</v>
          </cell>
          <cell r="V15">
            <v>140249.18998527245</v>
          </cell>
          <cell r="W15">
            <v>516.15384615384619</v>
          </cell>
          <cell r="X15">
            <v>24655.922575215649</v>
          </cell>
          <cell r="Y15">
            <v>0.17580081979656897</v>
          </cell>
          <cell r="Z15">
            <v>0.25709515859766274</v>
          </cell>
          <cell r="AA15">
            <v>2.4787093102321438</v>
          </cell>
          <cell r="AB15">
            <v>18.300745156482861</v>
          </cell>
          <cell r="AC15">
            <v>450</v>
          </cell>
        </row>
        <row r="16">
          <cell r="A16">
            <v>553212</v>
          </cell>
          <cell r="B16">
            <v>8</v>
          </cell>
          <cell r="C16">
            <v>55</v>
          </cell>
          <cell r="D16">
            <v>3212</v>
          </cell>
          <cell r="E16">
            <v>75</v>
          </cell>
          <cell r="F16" t="str">
            <v>MSTW ECRU TWIN FITTED SHEET</v>
          </cell>
          <cell r="G16">
            <v>5.386225490196078</v>
          </cell>
          <cell r="H16">
            <v>4.45</v>
          </cell>
          <cell r="I16">
            <v>5.99</v>
          </cell>
          <cell r="J16">
            <v>714</v>
          </cell>
          <cell r="K16">
            <v>1</v>
          </cell>
          <cell r="L16">
            <v>4692</v>
          </cell>
          <cell r="M16">
            <v>13</v>
          </cell>
          <cell r="N16">
            <v>8434</v>
          </cell>
          <cell r="O16">
            <v>11.812324929971989</v>
          </cell>
          <cell r="P16">
            <v>4</v>
          </cell>
          <cell r="Q16">
            <v>12709.2</v>
          </cell>
          <cell r="R16">
            <v>37531.300000000003</v>
          </cell>
          <cell r="S16">
            <v>50519.66</v>
          </cell>
          <cell r="T16">
            <v>18163.854407742478</v>
          </cell>
          <cell r="U16">
            <v>80829.152114454031</v>
          </cell>
          <cell r="V16">
            <v>97834.615611192916</v>
          </cell>
          <cell r="W16">
            <v>360.92307692307691</v>
          </cell>
          <cell r="X16">
            <v>17005.463496738885</v>
          </cell>
          <cell r="Y16">
            <v>0.17381847304762496</v>
          </cell>
          <cell r="Z16">
            <v>0.25709515859766274</v>
          </cell>
          <cell r="AA16">
            <v>1.936565202758548</v>
          </cell>
          <cell r="AB16">
            <v>23.367860187553283</v>
          </cell>
          <cell r="AC16">
            <v>320</v>
          </cell>
        </row>
        <row r="17">
          <cell r="A17">
            <v>553213</v>
          </cell>
          <cell r="B17">
            <v>8</v>
          </cell>
          <cell r="C17">
            <v>55</v>
          </cell>
          <cell r="D17">
            <v>3213</v>
          </cell>
          <cell r="E17">
            <v>75</v>
          </cell>
          <cell r="F17" t="str">
            <v>MSTW ECRU FULL FLAT SHEET</v>
          </cell>
          <cell r="G17">
            <v>10.483386759581881</v>
          </cell>
          <cell r="H17">
            <v>7.4</v>
          </cell>
          <cell r="I17">
            <v>10.99</v>
          </cell>
          <cell r="J17">
            <v>714</v>
          </cell>
          <cell r="K17">
            <v>1</v>
          </cell>
          <cell r="L17">
            <v>2870</v>
          </cell>
          <cell r="M17">
            <v>13</v>
          </cell>
          <cell r="N17">
            <v>6513</v>
          </cell>
          <cell r="O17">
            <v>9.1218487394957979</v>
          </cell>
          <cell r="P17">
            <v>4</v>
          </cell>
          <cell r="Q17">
            <v>21134.400000000001</v>
          </cell>
          <cell r="R17">
            <v>48196.200000000004</v>
          </cell>
          <cell r="S17">
            <v>71577.87</v>
          </cell>
          <cell r="T17">
            <v>11110.456553755523</v>
          </cell>
          <cell r="U17">
            <v>82217.378497790865</v>
          </cell>
          <cell r="V17">
            <v>116475.21312855039</v>
          </cell>
          <cell r="W17">
            <v>220.76923076923077</v>
          </cell>
          <cell r="X17">
            <v>34257.83463075952</v>
          </cell>
          <cell r="Y17">
            <v>0.29412124443120891</v>
          </cell>
          <cell r="Z17">
            <v>0.32666060054595081</v>
          </cell>
          <cell r="AA17">
            <v>1.6272517347687265</v>
          </cell>
          <cell r="AB17">
            <v>29.501393728222997</v>
          </cell>
          <cell r="AC17">
            <v>200</v>
          </cell>
        </row>
        <row r="18">
          <cell r="A18">
            <v>553214</v>
          </cell>
          <cell r="B18">
            <v>8</v>
          </cell>
          <cell r="C18">
            <v>55</v>
          </cell>
          <cell r="D18">
            <v>3214</v>
          </cell>
          <cell r="E18">
            <v>75</v>
          </cell>
          <cell r="F18" t="str">
            <v>MSTW ECRU FULL FITTED SHEET</v>
          </cell>
          <cell r="G18">
            <v>10.48458307786634</v>
          </cell>
          <cell r="H18">
            <v>7.4</v>
          </cell>
          <cell r="I18">
            <v>10.99</v>
          </cell>
          <cell r="J18">
            <v>714</v>
          </cell>
          <cell r="K18">
            <v>1</v>
          </cell>
          <cell r="L18">
            <v>3262</v>
          </cell>
          <cell r="M18">
            <v>13</v>
          </cell>
          <cell r="N18">
            <v>6429</v>
          </cell>
          <cell r="O18">
            <v>9.0042016806722689</v>
          </cell>
          <cell r="P18">
            <v>4</v>
          </cell>
          <cell r="Q18">
            <v>21134.400000000001</v>
          </cell>
          <cell r="R18">
            <v>47574.600000000006</v>
          </cell>
          <cell r="S18">
            <v>70654.710000000006</v>
          </cell>
          <cell r="T18">
            <v>12627.982326951398</v>
          </cell>
          <cell r="U18">
            <v>93447.069219440353</v>
          </cell>
          <cell r="V18">
            <v>132399.12981274983</v>
          </cell>
          <cell r="W18">
            <v>250.92307692307693</v>
          </cell>
          <cell r="X18">
            <v>38952.060593309478</v>
          </cell>
          <cell r="Y18">
            <v>0.29420178703892397</v>
          </cell>
          <cell r="Z18">
            <v>0.32666060054595081</v>
          </cell>
          <cell r="AA18">
            <v>1.8738896502830429</v>
          </cell>
          <cell r="AB18">
            <v>25.621397915389331</v>
          </cell>
          <cell r="AC18">
            <v>220</v>
          </cell>
        </row>
        <row r="19">
          <cell r="A19">
            <v>553215</v>
          </cell>
          <cell r="B19">
            <v>8</v>
          </cell>
          <cell r="C19">
            <v>55</v>
          </cell>
          <cell r="D19">
            <v>3215</v>
          </cell>
          <cell r="E19">
            <v>75</v>
          </cell>
          <cell r="F19" t="str">
            <v>MSTW ECRU QUEEN FLAT SHEET</v>
          </cell>
          <cell r="G19">
            <v>15.449628959276017</v>
          </cell>
          <cell r="H19">
            <v>10.75</v>
          </cell>
          <cell r="I19">
            <v>15.99</v>
          </cell>
          <cell r="J19">
            <v>714</v>
          </cell>
          <cell r="K19">
            <v>1</v>
          </cell>
          <cell r="L19">
            <v>3315</v>
          </cell>
          <cell r="M19">
            <v>13</v>
          </cell>
          <cell r="N19">
            <v>6282</v>
          </cell>
          <cell r="O19">
            <v>8.7983193277310932</v>
          </cell>
          <cell r="P19">
            <v>4</v>
          </cell>
          <cell r="Q19">
            <v>30702</v>
          </cell>
          <cell r="R19">
            <v>67531.5</v>
          </cell>
          <cell r="S19">
            <v>100449.18000000001</v>
          </cell>
          <cell r="T19">
            <v>12833.158005470228</v>
          </cell>
          <cell r="U19">
            <v>137956.44855880496</v>
          </cell>
          <cell r="V19">
            <v>198267.5295602777</v>
          </cell>
          <cell r="W19">
            <v>255</v>
          </cell>
          <cell r="X19">
            <v>60311.081001472747</v>
          </cell>
          <cell r="Y19">
            <v>0.3041904094696295</v>
          </cell>
          <cell r="Z19">
            <v>0.32770481550969355</v>
          </cell>
          <cell r="AA19">
            <v>1.9738093388146891</v>
          </cell>
          <cell r="AB19">
            <v>24.63529411764706</v>
          </cell>
          <cell r="AC19">
            <v>230</v>
          </cell>
        </row>
        <row r="20">
          <cell r="A20">
            <v>553216</v>
          </cell>
          <cell r="B20">
            <v>8</v>
          </cell>
          <cell r="C20">
            <v>55</v>
          </cell>
          <cell r="D20">
            <v>3216</v>
          </cell>
          <cell r="E20">
            <v>75</v>
          </cell>
          <cell r="F20" t="str">
            <v>MSTW ECRU QUEEN FITTED SHEET</v>
          </cell>
          <cell r="G20">
            <v>15.460410958904111</v>
          </cell>
          <cell r="H20">
            <v>10.75</v>
          </cell>
          <cell r="I20">
            <v>15.99</v>
          </cell>
          <cell r="J20">
            <v>714</v>
          </cell>
          <cell r="K20">
            <v>1</v>
          </cell>
          <cell r="L20">
            <v>4526</v>
          </cell>
          <cell r="M20">
            <v>13</v>
          </cell>
          <cell r="N20">
            <v>5934</v>
          </cell>
          <cell r="O20">
            <v>8.3109243697478998</v>
          </cell>
          <cell r="P20">
            <v>4</v>
          </cell>
          <cell r="Q20">
            <v>30702</v>
          </cell>
          <cell r="R20">
            <v>63790.5</v>
          </cell>
          <cell r="S20">
            <v>94884.66</v>
          </cell>
          <cell r="T20">
            <v>17521.228697664632</v>
          </cell>
          <cell r="U20">
            <v>188353.2084998948</v>
          </cell>
          <cell r="V20">
            <v>270885.39617083949</v>
          </cell>
          <cell r="W20">
            <v>348.15384615384613</v>
          </cell>
          <cell r="X20">
            <v>82532.187670944695</v>
          </cell>
          <cell r="Y20">
            <v>0.30467566298367027</v>
          </cell>
          <cell r="Z20">
            <v>0.32770481550969355</v>
          </cell>
          <cell r="AA20">
            <v>2.8548913614786571</v>
          </cell>
          <cell r="AB20">
            <v>17.044189129474152</v>
          </cell>
          <cell r="AC20">
            <v>310</v>
          </cell>
        </row>
        <row r="21">
          <cell r="A21">
            <v>553217</v>
          </cell>
          <cell r="B21">
            <v>8</v>
          </cell>
          <cell r="C21">
            <v>55</v>
          </cell>
          <cell r="D21">
            <v>3217</v>
          </cell>
          <cell r="E21">
            <v>75</v>
          </cell>
          <cell r="F21" t="str">
            <v>MSTW ECRU KING FLAT SHEET</v>
          </cell>
          <cell r="G21">
            <v>20.925371720116619</v>
          </cell>
          <cell r="H21">
            <v>12.95</v>
          </cell>
          <cell r="I21">
            <v>21.99</v>
          </cell>
          <cell r="J21">
            <v>714</v>
          </cell>
          <cell r="K21">
            <v>1</v>
          </cell>
          <cell r="L21">
            <v>1372</v>
          </cell>
          <cell r="M21">
            <v>13</v>
          </cell>
          <cell r="N21">
            <v>4165</v>
          </cell>
          <cell r="O21">
            <v>5.833333333333333</v>
          </cell>
          <cell r="P21">
            <v>4</v>
          </cell>
          <cell r="Q21">
            <v>36985.199999999997</v>
          </cell>
          <cell r="R21">
            <v>53936.75</v>
          </cell>
          <cell r="S21">
            <v>91588.349999999991</v>
          </cell>
          <cell r="T21">
            <v>5311.3402061855668</v>
          </cell>
          <cell r="U21">
            <v>68781.85567010309</v>
          </cell>
          <cell r="V21">
            <v>111141.76814643384</v>
          </cell>
          <cell r="W21">
            <v>105.53846153846153</v>
          </cell>
          <cell r="X21">
            <v>42359.912476330748</v>
          </cell>
          <cell r="Y21">
            <v>0.38113405232603303</v>
          </cell>
          <cell r="Z21">
            <v>0.41109595270577537</v>
          </cell>
          <cell r="AA21">
            <v>1.2134924163000409</v>
          </cell>
          <cell r="AB21">
            <v>39.464285714285715</v>
          </cell>
          <cell r="AC21">
            <v>100</v>
          </cell>
        </row>
        <row r="22">
          <cell r="A22">
            <v>553218</v>
          </cell>
          <cell r="B22">
            <v>8</v>
          </cell>
          <cell r="C22">
            <v>55</v>
          </cell>
          <cell r="D22">
            <v>3218</v>
          </cell>
          <cell r="E22">
            <v>75</v>
          </cell>
          <cell r="F22" t="str">
            <v>MSTW ECRU KING FITTED SHEET</v>
          </cell>
          <cell r="G22">
            <v>20.90972093023256</v>
          </cell>
          <cell r="H22">
            <v>12.95</v>
          </cell>
          <cell r="I22">
            <v>21.99</v>
          </cell>
          <cell r="J22">
            <v>714</v>
          </cell>
          <cell r="K22">
            <v>1</v>
          </cell>
          <cell r="L22">
            <v>1290</v>
          </cell>
          <cell r="M22">
            <v>13</v>
          </cell>
          <cell r="N22">
            <v>4161</v>
          </cell>
          <cell r="O22">
            <v>5.8277310924369745</v>
          </cell>
          <cell r="P22">
            <v>4</v>
          </cell>
          <cell r="Q22">
            <v>36985.199999999997</v>
          </cell>
          <cell r="R22">
            <v>53884.95</v>
          </cell>
          <cell r="S22">
            <v>91500.39</v>
          </cell>
          <cell r="T22">
            <v>4993.8985903639805</v>
          </cell>
          <cell r="U22">
            <v>64670.986745213544</v>
          </cell>
          <cell r="V22">
            <v>104421.0258783926</v>
          </cell>
          <cell r="W22">
            <v>99.230769230769226</v>
          </cell>
          <cell r="X22">
            <v>39750.039133179052</v>
          </cell>
          <cell r="Y22">
            <v>0.38067083519627021</v>
          </cell>
          <cell r="Z22">
            <v>0.41109595270577537</v>
          </cell>
          <cell r="AA22">
            <v>1.1412085334105417</v>
          </cell>
          <cell r="AB22">
            <v>41.932558139534883</v>
          </cell>
          <cell r="AC22">
            <v>90</v>
          </cell>
        </row>
        <row r="23">
          <cell r="F23" t="str">
            <v>Ecru Sheet Total</v>
          </cell>
          <cell r="H23">
            <v>8.0694747293824474</v>
          </cell>
          <cell r="I23">
            <v>12.221718713495834</v>
          </cell>
          <cell r="K23">
            <v>8</v>
          </cell>
          <cell r="L23">
            <v>28037</v>
          </cell>
          <cell r="N23">
            <v>51364</v>
          </cell>
          <cell r="O23">
            <v>71.938375350140063</v>
          </cell>
          <cell r="P23">
            <v>32</v>
          </cell>
          <cell r="Q23">
            <v>203061.60000000003</v>
          </cell>
          <cell r="R23">
            <v>414480.50000000006</v>
          </cell>
          <cell r="S23">
            <v>627756.36</v>
          </cell>
          <cell r="T23">
            <v>108537.93393646118</v>
          </cell>
          <cell r="U23">
            <v>831849.36671575846</v>
          </cell>
          <cell r="V23">
            <v>1171673.8682937094</v>
          </cell>
          <cell r="W23">
            <v>2156.6923076923076</v>
          </cell>
          <cell r="X23">
            <v>339824.50157795078</v>
          </cell>
          <cell r="Y23">
            <v>0.29003335379736012</v>
          </cell>
          <cell r="Z23">
            <v>0.3397430493575565</v>
          </cell>
          <cell r="AA23">
            <v>1.8664468302538733</v>
          </cell>
          <cell r="AB23">
            <v>23.816100153368762</v>
          </cell>
          <cell r="AC23">
            <v>1880</v>
          </cell>
        </row>
        <row r="24">
          <cell r="A24">
            <v>553311</v>
          </cell>
          <cell r="B24">
            <v>8</v>
          </cell>
          <cell r="C24">
            <v>55</v>
          </cell>
          <cell r="D24">
            <v>3311</v>
          </cell>
          <cell r="E24">
            <v>75</v>
          </cell>
          <cell r="F24" t="str">
            <v>MSTW MARINE TWIN FLAT SHEET</v>
          </cell>
          <cell r="G24">
            <v>5.3187154255319147</v>
          </cell>
          <cell r="H24">
            <v>4.45</v>
          </cell>
          <cell r="I24">
            <v>5.99</v>
          </cell>
          <cell r="J24">
            <v>2109</v>
          </cell>
          <cell r="K24">
            <v>1</v>
          </cell>
          <cell r="L24">
            <v>11280</v>
          </cell>
          <cell r="M24">
            <v>12</v>
          </cell>
          <cell r="N24">
            <v>17198</v>
          </cell>
          <cell r="O24">
            <v>8.1545756282598383</v>
          </cell>
          <cell r="P24">
            <v>4</v>
          </cell>
          <cell r="Q24">
            <v>37540.200000000004</v>
          </cell>
          <cell r="R24">
            <v>76531.100000000006</v>
          </cell>
          <cell r="S24">
            <v>103016.02</v>
          </cell>
          <cell r="T24">
            <v>47306.543235851037</v>
          </cell>
          <cell r="U24">
            <v>210514.11739953712</v>
          </cell>
          <cell r="V24">
            <v>251610.04123711336</v>
          </cell>
          <cell r="W24">
            <v>940</v>
          </cell>
          <cell r="X24">
            <v>41095.923837576236</v>
          </cell>
          <cell r="Y24">
            <v>0.16333181154264062</v>
          </cell>
          <cell r="Z24">
            <v>0.25709515859766274</v>
          </cell>
          <cell r="AA24">
            <v>2.4424360525393367</v>
          </cell>
          <cell r="AB24">
            <v>18.295744680851065</v>
          </cell>
          <cell r="AC24">
            <v>820</v>
          </cell>
        </row>
        <row r="25">
          <cell r="A25">
            <v>553312</v>
          </cell>
          <cell r="B25">
            <v>8</v>
          </cell>
          <cell r="C25">
            <v>55</v>
          </cell>
          <cell r="D25">
            <v>3312</v>
          </cell>
          <cell r="E25">
            <v>75</v>
          </cell>
          <cell r="F25" t="str">
            <v>MSTW MARINE TWIN FITTED SHEET</v>
          </cell>
          <cell r="G25">
            <v>5.3251191050245925</v>
          </cell>
          <cell r="H25">
            <v>4.45</v>
          </cell>
          <cell r="I25">
            <v>5.99</v>
          </cell>
          <cell r="J25">
            <v>2109</v>
          </cell>
          <cell r="K25">
            <v>1</v>
          </cell>
          <cell r="L25">
            <v>10369</v>
          </cell>
          <cell r="M25">
            <v>12</v>
          </cell>
          <cell r="N25">
            <v>16929</v>
          </cell>
          <cell r="O25">
            <v>8.0270270270270263</v>
          </cell>
          <cell r="P25">
            <v>4</v>
          </cell>
          <cell r="Q25">
            <v>37540.200000000004</v>
          </cell>
          <cell r="R25">
            <v>75334.05</v>
          </cell>
          <cell r="S25">
            <v>101404.71</v>
          </cell>
          <cell r="T25">
            <v>43485.952731608108</v>
          </cell>
          <cell r="U25">
            <v>193512.4896556561</v>
          </cell>
          <cell r="V25">
            <v>231567.87769128269</v>
          </cell>
          <cell r="W25">
            <v>864.08333333333337</v>
          </cell>
          <cell r="X25">
            <v>38055.388035626587</v>
          </cell>
          <cell r="Y25">
            <v>0.16433794019721748</v>
          </cell>
          <cell r="Z25">
            <v>0.25709515859766274</v>
          </cell>
          <cell r="AA25">
            <v>2.2836008080027317</v>
          </cell>
          <cell r="AB25">
            <v>19.591860352975214</v>
          </cell>
          <cell r="AC25">
            <v>760</v>
          </cell>
        </row>
        <row r="26">
          <cell r="A26">
            <v>553313</v>
          </cell>
          <cell r="B26">
            <v>8</v>
          </cell>
          <cell r="C26">
            <v>55</v>
          </cell>
          <cell r="D26">
            <v>3313</v>
          </cell>
          <cell r="E26">
            <v>75</v>
          </cell>
          <cell r="F26" t="str">
            <v>MSTW MARINE FULL FLAT SHEET</v>
          </cell>
          <cell r="G26">
            <v>10.33547200878156</v>
          </cell>
          <cell r="H26">
            <v>7.4</v>
          </cell>
          <cell r="I26">
            <v>10.99</v>
          </cell>
          <cell r="J26">
            <v>2109</v>
          </cell>
          <cell r="K26">
            <v>1</v>
          </cell>
          <cell r="L26">
            <v>5466</v>
          </cell>
          <cell r="M26">
            <v>12</v>
          </cell>
          <cell r="N26">
            <v>10971</v>
          </cell>
          <cell r="O26">
            <v>5.2019914651493595</v>
          </cell>
          <cell r="P26">
            <v>4</v>
          </cell>
          <cell r="Q26">
            <v>62426.400000000001</v>
          </cell>
          <cell r="R26">
            <v>81185.400000000009</v>
          </cell>
          <cell r="S26">
            <v>120571.29000000001</v>
          </cell>
          <cell r="T26">
            <v>22923.543025457606</v>
          </cell>
          <cell r="U26">
            <v>169634.2183883863</v>
          </cell>
          <cell r="V26">
            <v>236925.63728171683</v>
          </cell>
          <cell r="W26">
            <v>455.5</v>
          </cell>
          <cell r="X26">
            <v>67291.418893330527</v>
          </cell>
          <cell r="Y26">
            <v>0.28401915328950894</v>
          </cell>
          <cell r="Z26">
            <v>0.32666060054595081</v>
          </cell>
          <cell r="AA26">
            <v>1.9650253164058942</v>
          </cell>
          <cell r="AB26">
            <v>24.085620197585072</v>
          </cell>
          <cell r="AC26">
            <v>400</v>
          </cell>
        </row>
        <row r="27">
          <cell r="A27">
            <v>553314</v>
          </cell>
          <cell r="B27">
            <v>8</v>
          </cell>
          <cell r="C27">
            <v>55</v>
          </cell>
          <cell r="D27">
            <v>3314</v>
          </cell>
          <cell r="E27">
            <v>75</v>
          </cell>
          <cell r="F27" t="str">
            <v>MSTW MARINE FULL FITTED SHEET</v>
          </cell>
          <cell r="G27">
            <v>10.395461901550911</v>
          </cell>
          <cell r="H27">
            <v>7.4</v>
          </cell>
          <cell r="I27">
            <v>10.99</v>
          </cell>
          <cell r="J27">
            <v>2109</v>
          </cell>
          <cell r="K27">
            <v>1</v>
          </cell>
          <cell r="L27">
            <v>7415</v>
          </cell>
          <cell r="M27">
            <v>12</v>
          </cell>
          <cell r="N27">
            <v>12513</v>
          </cell>
          <cell r="O27">
            <v>5.9331436699857756</v>
          </cell>
          <cell r="P27">
            <v>4</v>
          </cell>
          <cell r="Q27">
            <v>62426.400000000001</v>
          </cell>
          <cell r="R27">
            <v>92596.200000000012</v>
          </cell>
          <cell r="S27">
            <v>137517.87</v>
          </cell>
          <cell r="T27">
            <v>31097.34202959534</v>
          </cell>
          <cell r="U27">
            <v>230120.33101900553</v>
          </cell>
          <cell r="V27">
            <v>323271.23430815624</v>
          </cell>
          <cell r="W27">
            <v>617.91666666666663</v>
          </cell>
          <cell r="X27">
            <v>93150.903289150709</v>
          </cell>
          <cell r="Y27">
            <v>0.28815091911442764</v>
          </cell>
          <cell r="Z27">
            <v>0.32666060054595081</v>
          </cell>
          <cell r="AA27">
            <v>2.3507580091820524</v>
          </cell>
          <cell r="AB27">
            <v>20.250303438975052</v>
          </cell>
          <cell r="AC27">
            <v>540</v>
          </cell>
        </row>
        <row r="28">
          <cell r="A28">
            <v>553315</v>
          </cell>
          <cell r="B28">
            <v>8</v>
          </cell>
          <cell r="C28">
            <v>55</v>
          </cell>
          <cell r="D28">
            <v>3315</v>
          </cell>
          <cell r="E28">
            <v>75</v>
          </cell>
          <cell r="F28" t="str">
            <v>MSTW MARINE QUEEN FLAT SHEET</v>
          </cell>
          <cell r="G28">
            <v>15.400825422365246</v>
          </cell>
          <cell r="H28">
            <v>10.75</v>
          </cell>
          <cell r="I28">
            <v>15.99</v>
          </cell>
          <cell r="J28">
            <v>2109</v>
          </cell>
          <cell r="K28">
            <v>1</v>
          </cell>
          <cell r="L28">
            <v>6215</v>
          </cell>
          <cell r="M28">
            <v>12</v>
          </cell>
          <cell r="N28">
            <v>10277</v>
          </cell>
          <cell r="O28">
            <v>4.8729255571360834</v>
          </cell>
          <cell r="P28">
            <v>4</v>
          </cell>
          <cell r="Q28">
            <v>90687</v>
          </cell>
          <cell r="R28">
            <v>110477.75</v>
          </cell>
          <cell r="S28">
            <v>164329.23000000001</v>
          </cell>
          <cell r="T28">
            <v>26064.731047057994</v>
          </cell>
          <cell r="U28">
            <v>280195.85875587346</v>
          </cell>
          <cell r="V28">
            <v>401418.37253664347</v>
          </cell>
          <cell r="W28">
            <v>517.91666666666663</v>
          </cell>
          <cell r="X28">
            <v>121222.51378077001</v>
          </cell>
          <cell r="Y28">
            <v>0.30198546472783633</v>
          </cell>
          <cell r="Z28">
            <v>0.32770481550969355</v>
          </cell>
          <cell r="AA28">
            <v>2.442769144215204</v>
          </cell>
          <cell r="AB28">
            <v>19.842960579243766</v>
          </cell>
          <cell r="AC28">
            <v>460</v>
          </cell>
        </row>
        <row r="29">
          <cell r="A29">
            <v>553316</v>
          </cell>
          <cell r="B29">
            <v>8</v>
          </cell>
          <cell r="C29">
            <v>55</v>
          </cell>
          <cell r="D29">
            <v>3316</v>
          </cell>
          <cell r="E29">
            <v>75</v>
          </cell>
          <cell r="F29" t="str">
            <v>MSTW MARINE QUEEN FITTED SHEET</v>
          </cell>
          <cell r="G29">
            <v>15.377326557666814</v>
          </cell>
          <cell r="H29">
            <v>10.75</v>
          </cell>
          <cell r="I29">
            <v>15.99</v>
          </cell>
          <cell r="J29">
            <v>2109</v>
          </cell>
          <cell r="K29">
            <v>1</v>
          </cell>
          <cell r="L29">
            <v>9052</v>
          </cell>
          <cell r="M29">
            <v>12</v>
          </cell>
          <cell r="N29">
            <v>11399</v>
          </cell>
          <cell r="O29">
            <v>5.4049312470365098</v>
          </cell>
          <cell r="P29">
            <v>4</v>
          </cell>
          <cell r="Q29">
            <v>90687</v>
          </cell>
          <cell r="R29">
            <v>122539.25</v>
          </cell>
          <cell r="S29">
            <v>182270.01</v>
          </cell>
          <cell r="T29">
            <v>37962.662178273371</v>
          </cell>
          <cell r="U29">
            <v>408098.61841643875</v>
          </cell>
          <cell r="V29">
            <v>583764.25331369659</v>
          </cell>
          <cell r="W29">
            <v>754.33333333333337</v>
          </cell>
          <cell r="X29">
            <v>175665.63489725784</v>
          </cell>
          <cell r="Y29">
            <v>0.30091879367416602</v>
          </cell>
          <cell r="Z29">
            <v>0.32770481550969355</v>
          </cell>
          <cell r="AA29">
            <v>3.2027443972472298</v>
          </cell>
          <cell r="AB29">
            <v>15.111356606274855</v>
          </cell>
          <cell r="AC29">
            <v>660</v>
          </cell>
        </row>
        <row r="30">
          <cell r="A30">
            <v>553317</v>
          </cell>
          <cell r="B30">
            <v>8</v>
          </cell>
          <cell r="C30">
            <v>55</v>
          </cell>
          <cell r="D30">
            <v>3317</v>
          </cell>
          <cell r="E30">
            <v>75</v>
          </cell>
          <cell r="F30" t="str">
            <v>MSTW MARINE KING FLAT SHEET</v>
          </cell>
          <cell r="G30">
            <v>20.788383328070729</v>
          </cell>
          <cell r="H30">
            <v>12.95</v>
          </cell>
          <cell r="I30">
            <v>21.99</v>
          </cell>
          <cell r="J30">
            <v>2109</v>
          </cell>
          <cell r="K30">
            <v>1</v>
          </cell>
          <cell r="L30">
            <v>3167</v>
          </cell>
          <cell r="M30">
            <v>12</v>
          </cell>
          <cell r="N30">
            <v>7490</v>
          </cell>
          <cell r="O30">
            <v>3.5514461830251305</v>
          </cell>
          <cell r="P30">
            <v>4</v>
          </cell>
          <cell r="Q30">
            <v>109246.2</v>
          </cell>
          <cell r="R30">
            <v>96995.5</v>
          </cell>
          <cell r="S30">
            <v>164705.09999999998</v>
          </cell>
          <cell r="T30">
            <v>13281.899151413143</v>
          </cell>
          <cell r="U30">
            <v>172000.59401080018</v>
          </cell>
          <cell r="V30">
            <v>276109.21088435373</v>
          </cell>
          <cell r="W30">
            <v>263.91666666666669</v>
          </cell>
          <cell r="X30">
            <v>104108.61687355355</v>
          </cell>
          <cell r="Y30">
            <v>0.37705593572957136</v>
          </cell>
          <cell r="Z30">
            <v>0.41109595270577537</v>
          </cell>
          <cell r="AA30">
            <v>1.6763853146281067</v>
          </cell>
          <cell r="AB30">
            <v>28.380170508367538</v>
          </cell>
          <cell r="AC30">
            <v>230</v>
          </cell>
        </row>
        <row r="31">
          <cell r="A31">
            <v>553318</v>
          </cell>
          <cell r="B31">
            <v>8</v>
          </cell>
          <cell r="C31">
            <v>55</v>
          </cell>
          <cell r="D31">
            <v>3318</v>
          </cell>
          <cell r="E31">
            <v>75</v>
          </cell>
          <cell r="F31" t="str">
            <v>MSTW MARINE KING FITTED SHEET</v>
          </cell>
          <cell r="G31">
            <v>20.818496312920807</v>
          </cell>
          <cell r="H31">
            <v>12.95</v>
          </cell>
          <cell r="I31">
            <v>21.99</v>
          </cell>
          <cell r="J31">
            <v>2109</v>
          </cell>
          <cell r="K31">
            <v>1</v>
          </cell>
          <cell r="L31">
            <v>3119</v>
          </cell>
          <cell r="M31">
            <v>12</v>
          </cell>
          <cell r="N31">
            <v>7921</v>
          </cell>
          <cell r="O31">
            <v>3.7558084400189662</v>
          </cell>
          <cell r="P31">
            <v>4</v>
          </cell>
          <cell r="Q31">
            <v>109246.2</v>
          </cell>
          <cell r="R31">
            <v>102576.95</v>
          </cell>
          <cell r="S31">
            <v>174182.78999999998</v>
          </cell>
          <cell r="T31">
            <v>13080.59471211165</v>
          </cell>
          <cell r="U31">
            <v>169393.70152184585</v>
          </cell>
          <cell r="V31">
            <v>272318.31278490776</v>
          </cell>
          <cell r="W31">
            <v>259.91666666666669</v>
          </cell>
          <cell r="X31">
            <v>102924.6112630619</v>
          </cell>
          <cell r="Y31">
            <v>0.37795699529160026</v>
          </cell>
          <cell r="Z31">
            <v>0.41109595270577537</v>
          </cell>
          <cell r="AA31">
            <v>1.5634053903081229</v>
          </cell>
          <cell r="AB31">
            <v>30.475152292401408</v>
          </cell>
          <cell r="AC31">
            <v>230</v>
          </cell>
        </row>
        <row r="32">
          <cell r="F32" t="str">
            <v>Marine Sheet Total</v>
          </cell>
          <cell r="H32">
            <v>8.0068871570677302</v>
          </cell>
          <cell r="I32">
            <v>12.122716636043</v>
          </cell>
          <cell r="K32">
            <v>8</v>
          </cell>
          <cell r="L32">
            <v>56083</v>
          </cell>
          <cell r="N32">
            <v>94698</v>
          </cell>
          <cell r="O32">
            <v>44.901849217638684</v>
          </cell>
          <cell r="P32">
            <v>32</v>
          </cell>
          <cell r="Q32">
            <v>599799.6</v>
          </cell>
          <cell r="R32">
            <v>758236.2</v>
          </cell>
          <cell r="S32">
            <v>1147997.02</v>
          </cell>
          <cell r="T32">
            <v>235203.26811136826</v>
          </cell>
          <cell r="U32">
            <v>1833469.9291675433</v>
          </cell>
          <cell r="V32">
            <v>2576984.9400378708</v>
          </cell>
          <cell r="W32">
            <v>4673.5833333333339</v>
          </cell>
          <cell r="X32">
            <v>743515.01087032724</v>
          </cell>
          <cell r="Y32">
            <v>0.28852128676367078</v>
          </cell>
          <cell r="Z32">
            <v>0.3395137907239516</v>
          </cell>
          <cell r="AA32">
            <v>2.2447662277362626</v>
          </cell>
          <cell r="AB32">
            <v>20.262396804735836</v>
          </cell>
          <cell r="AC32">
            <v>4070</v>
          </cell>
        </row>
        <row r="33">
          <cell r="A33">
            <v>553411</v>
          </cell>
          <cell r="B33">
            <v>8</v>
          </cell>
          <cell r="C33">
            <v>55</v>
          </cell>
          <cell r="D33">
            <v>3411</v>
          </cell>
          <cell r="E33">
            <v>75</v>
          </cell>
          <cell r="F33" t="str">
            <v>MSTW PUTTY TWIN FLAT SHEET</v>
          </cell>
          <cell r="G33">
            <v>5.2949053463698776</v>
          </cell>
          <cell r="H33">
            <v>4.45</v>
          </cell>
          <cell r="I33">
            <v>5.99</v>
          </cell>
          <cell r="J33">
            <v>2109</v>
          </cell>
          <cell r="K33">
            <v>1</v>
          </cell>
          <cell r="L33">
            <v>9614</v>
          </cell>
          <cell r="M33">
            <v>13</v>
          </cell>
          <cell r="N33">
            <v>20147</v>
          </cell>
          <cell r="O33">
            <v>9.5528686581318158</v>
          </cell>
          <cell r="P33">
            <v>4</v>
          </cell>
          <cell r="Q33">
            <v>37540.200000000004</v>
          </cell>
          <cell r="R33">
            <v>89654.150000000009</v>
          </cell>
          <cell r="S33">
            <v>120680.53</v>
          </cell>
          <cell r="T33">
            <v>37218.093835472333</v>
          </cell>
          <cell r="U33">
            <v>165620.5175678519</v>
          </cell>
          <cell r="V33">
            <v>197066.28403113823</v>
          </cell>
          <cell r="W33">
            <v>739.53846153846155</v>
          </cell>
          <cell r="X33">
            <v>31445.766463286331</v>
          </cell>
          <cell r="Y33">
            <v>0.15956949012301677</v>
          </cell>
          <cell r="Z33">
            <v>0.25709515859766274</v>
          </cell>
          <cell r="AA33">
            <v>1.6329583904805376</v>
          </cell>
          <cell r="AB33">
            <v>27.242666944039943</v>
          </cell>
          <cell r="AC33">
            <v>650</v>
          </cell>
        </row>
        <row r="34">
          <cell r="A34">
            <v>553412</v>
          </cell>
          <cell r="B34">
            <v>8</v>
          </cell>
          <cell r="C34">
            <v>55</v>
          </cell>
          <cell r="D34">
            <v>3412</v>
          </cell>
          <cell r="E34">
            <v>75</v>
          </cell>
          <cell r="F34" t="str">
            <v>MSTW PUTTY TWIN FITTED SHEET</v>
          </cell>
          <cell r="G34">
            <v>5.2945896219634898</v>
          </cell>
          <cell r="H34">
            <v>4.45</v>
          </cell>
          <cell r="I34">
            <v>5.99</v>
          </cell>
          <cell r="J34">
            <v>2109</v>
          </cell>
          <cell r="K34">
            <v>1</v>
          </cell>
          <cell r="L34">
            <v>6957</v>
          </cell>
          <cell r="M34">
            <v>13</v>
          </cell>
          <cell r="N34">
            <v>19041</v>
          </cell>
          <cell r="O34">
            <v>9.0284495021337126</v>
          </cell>
          <cell r="P34">
            <v>4</v>
          </cell>
          <cell r="Q34">
            <v>37540.200000000004</v>
          </cell>
          <cell r="R34">
            <v>84732.45</v>
          </cell>
          <cell r="S34">
            <v>114055.59000000001</v>
          </cell>
          <cell r="T34">
            <v>26932.211235009465</v>
          </cell>
          <cell r="U34">
            <v>119848.33999579212</v>
          </cell>
          <cell r="V34">
            <v>142595.00610140961</v>
          </cell>
          <cell r="W34">
            <v>535.15384615384619</v>
          </cell>
          <cell r="X34">
            <v>22746.666105617493</v>
          </cell>
          <cell r="Y34">
            <v>0.15951937397751989</v>
          </cell>
          <cell r="Z34">
            <v>0.25709515859766274</v>
          </cell>
          <cell r="AA34">
            <v>1.2502237382789356</v>
          </cell>
          <cell r="AB34">
            <v>35.58042259594653</v>
          </cell>
          <cell r="AC34">
            <v>470</v>
          </cell>
        </row>
        <row r="35">
          <cell r="A35">
            <v>553413</v>
          </cell>
          <cell r="B35">
            <v>8</v>
          </cell>
          <cell r="C35">
            <v>55</v>
          </cell>
          <cell r="D35">
            <v>3413</v>
          </cell>
          <cell r="E35">
            <v>75</v>
          </cell>
          <cell r="F35" t="str">
            <v>MSTW PUTTY FULL FLAT SHEET</v>
          </cell>
          <cell r="G35">
            <v>10.359276236429432</v>
          </cell>
          <cell r="H35">
            <v>7.4</v>
          </cell>
          <cell r="I35">
            <v>10.99</v>
          </cell>
          <cell r="J35">
            <v>2109</v>
          </cell>
          <cell r="K35">
            <v>1</v>
          </cell>
          <cell r="L35">
            <v>5803</v>
          </cell>
          <cell r="M35">
            <v>13</v>
          </cell>
          <cell r="N35">
            <v>12456</v>
          </cell>
          <cell r="O35">
            <v>5.9061166429587484</v>
          </cell>
          <cell r="P35">
            <v>4</v>
          </cell>
          <cell r="Q35">
            <v>62426.400000000001</v>
          </cell>
          <cell r="R35">
            <v>92174.400000000009</v>
          </cell>
          <cell r="S35">
            <v>136891.44</v>
          </cell>
          <cell r="T35">
            <v>22464.801178203237</v>
          </cell>
          <cell r="U35">
            <v>166239.52871870395</v>
          </cell>
          <cell r="V35">
            <v>232719.08100147269</v>
          </cell>
          <cell r="W35">
            <v>446.38461538461536</v>
          </cell>
          <cell r="X35">
            <v>66479.552282768738</v>
          </cell>
          <cell r="Y35">
            <v>0.28566438126467181</v>
          </cell>
          <cell r="Z35">
            <v>0.32666060054595081</v>
          </cell>
          <cell r="AA35">
            <v>1.7000265392888896</v>
          </cell>
          <cell r="AB35">
            <v>27.904187489229709</v>
          </cell>
          <cell r="AC35">
            <v>390</v>
          </cell>
        </row>
        <row r="36">
          <cell r="A36">
            <v>553414</v>
          </cell>
          <cell r="B36">
            <v>8</v>
          </cell>
          <cell r="C36">
            <v>55</v>
          </cell>
          <cell r="D36">
            <v>3414</v>
          </cell>
          <cell r="E36">
            <v>75</v>
          </cell>
          <cell r="F36" t="str">
            <v>MSTW PUTTY FULL FITTED SHEET</v>
          </cell>
          <cell r="G36">
            <v>10.369399272727271</v>
          </cell>
          <cell r="H36">
            <v>7.4</v>
          </cell>
          <cell r="I36">
            <v>10.99</v>
          </cell>
          <cell r="J36">
            <v>2109</v>
          </cell>
          <cell r="K36">
            <v>1</v>
          </cell>
          <cell r="L36">
            <v>6875</v>
          </cell>
          <cell r="M36">
            <v>13</v>
          </cell>
          <cell r="N36">
            <v>12440</v>
          </cell>
          <cell r="O36">
            <v>5.8985301090564253</v>
          </cell>
          <cell r="P36">
            <v>4</v>
          </cell>
          <cell r="Q36">
            <v>62426.400000000001</v>
          </cell>
          <cell r="R36">
            <v>92056</v>
          </cell>
          <cell r="S36">
            <v>136715.6</v>
          </cell>
          <cell r="T36">
            <v>26614.769619187879</v>
          </cell>
          <cell r="U36">
            <v>196949.29518199031</v>
          </cell>
          <cell r="V36">
            <v>275979.17273301067</v>
          </cell>
          <cell r="W36">
            <v>528.84615384615381</v>
          </cell>
          <cell r="X36">
            <v>79029.877551020356</v>
          </cell>
          <cell r="Y36">
            <v>0.28636174523023117</v>
          </cell>
          <cell r="Z36">
            <v>0.32666060054595081</v>
          </cell>
          <cell r="AA36">
            <v>2.0186370299586196</v>
          </cell>
          <cell r="AB36">
            <v>23.522909090909092</v>
          </cell>
          <cell r="AC36">
            <v>460</v>
          </cell>
        </row>
        <row r="37">
          <cell r="A37">
            <v>553415</v>
          </cell>
          <cell r="B37">
            <v>8</v>
          </cell>
          <cell r="C37">
            <v>55</v>
          </cell>
          <cell r="D37">
            <v>3415</v>
          </cell>
          <cell r="E37">
            <v>75</v>
          </cell>
          <cell r="F37" t="str">
            <v>MSTW PUTTY QUEEN FLAT SHEET</v>
          </cell>
          <cell r="G37">
            <v>15.35721823885279</v>
          </cell>
          <cell r="H37">
            <v>10.75</v>
          </cell>
          <cell r="I37">
            <v>15.99</v>
          </cell>
          <cell r="J37">
            <v>2109</v>
          </cell>
          <cell r="K37">
            <v>1</v>
          </cell>
          <cell r="L37">
            <v>8926</v>
          </cell>
          <cell r="M37">
            <v>13</v>
          </cell>
          <cell r="N37">
            <v>11489</v>
          </cell>
          <cell r="O37">
            <v>5.4476055002370796</v>
          </cell>
          <cell r="P37">
            <v>4</v>
          </cell>
          <cell r="Q37">
            <v>90687</v>
          </cell>
          <cell r="R37">
            <v>123506.75</v>
          </cell>
          <cell r="S37">
            <v>183709.11000000002</v>
          </cell>
          <cell r="T37">
            <v>34554.681253944873</v>
          </cell>
          <cell r="U37">
            <v>371462.82347990735</v>
          </cell>
          <cell r="V37">
            <v>530663.78119082679</v>
          </cell>
          <cell r="W37">
            <v>686.61538461538464</v>
          </cell>
          <cell r="X37">
            <v>159200.95771091944</v>
          </cell>
          <cell r="Y37">
            <v>0.30000343598665674</v>
          </cell>
          <cell r="Z37">
            <v>0.32770481550969355</v>
          </cell>
          <cell r="AA37">
            <v>2.8886089600609721</v>
          </cell>
          <cell r="AB37">
            <v>16.732803047277617</v>
          </cell>
          <cell r="AC37">
            <v>600</v>
          </cell>
        </row>
        <row r="38">
          <cell r="A38">
            <v>553416</v>
          </cell>
          <cell r="B38">
            <v>8</v>
          </cell>
          <cell r="C38">
            <v>55</v>
          </cell>
          <cell r="D38">
            <v>3416</v>
          </cell>
          <cell r="E38">
            <v>75</v>
          </cell>
          <cell r="F38" t="str">
            <v>MSTW PUTTY QUEEN FITTED SHEET</v>
          </cell>
          <cell r="G38">
            <v>15.363586242212172</v>
          </cell>
          <cell r="H38">
            <v>10.75</v>
          </cell>
          <cell r="I38">
            <v>15.99</v>
          </cell>
          <cell r="J38">
            <v>2109</v>
          </cell>
          <cell r="K38">
            <v>1</v>
          </cell>
          <cell r="L38">
            <v>11717</v>
          </cell>
          <cell r="M38">
            <v>13</v>
          </cell>
          <cell r="N38">
            <v>10932</v>
          </cell>
          <cell r="O38">
            <v>5.1834992887624463</v>
          </cell>
          <cell r="P38">
            <v>4</v>
          </cell>
          <cell r="Q38">
            <v>90687</v>
          </cell>
          <cell r="R38">
            <v>117519</v>
          </cell>
          <cell r="S38">
            <v>174802.68</v>
          </cell>
          <cell r="T38">
            <v>45359.309909530821</v>
          </cell>
          <cell r="U38">
            <v>487612.58152745635</v>
          </cell>
          <cell r="V38">
            <v>696881.669682306</v>
          </cell>
          <cell r="W38">
            <v>901.30769230769226</v>
          </cell>
          <cell r="X38">
            <v>209269.08815484965</v>
          </cell>
          <cell r="Y38">
            <v>0.30029357530705481</v>
          </cell>
          <cell r="Z38">
            <v>0.32770481550969355</v>
          </cell>
          <cell r="AA38">
            <v>3.9866761177935373</v>
          </cell>
          <cell r="AB38">
            <v>12.129043270461723</v>
          </cell>
          <cell r="AC38">
            <v>790</v>
          </cell>
        </row>
        <row r="39">
          <cell r="A39">
            <v>553417</v>
          </cell>
          <cell r="B39">
            <v>8</v>
          </cell>
          <cell r="C39">
            <v>55</v>
          </cell>
          <cell r="D39">
            <v>3417</v>
          </cell>
          <cell r="E39">
            <v>75</v>
          </cell>
          <cell r="F39" t="str">
            <v>MSTW PUTTY KING FLAT SHEET</v>
          </cell>
          <cell r="G39">
            <v>20.782001953125</v>
          </cell>
          <cell r="H39">
            <v>12.95</v>
          </cell>
          <cell r="I39">
            <v>21.99</v>
          </cell>
          <cell r="J39">
            <v>2109</v>
          </cell>
          <cell r="K39">
            <v>1</v>
          </cell>
          <cell r="L39">
            <v>4096</v>
          </cell>
          <cell r="M39">
            <v>13</v>
          </cell>
          <cell r="N39">
            <v>7536</v>
          </cell>
          <cell r="O39">
            <v>3.5732574679943103</v>
          </cell>
          <cell r="P39">
            <v>4</v>
          </cell>
          <cell r="Q39">
            <v>109246.2</v>
          </cell>
          <cell r="R39">
            <v>97591.2</v>
          </cell>
          <cell r="S39">
            <v>165716.63999999998</v>
          </cell>
          <cell r="T39">
            <v>15856.595834209971</v>
          </cell>
          <cell r="U39">
            <v>205342.91605301911</v>
          </cell>
          <cell r="V39">
            <v>329531.80559646536</v>
          </cell>
          <cell r="W39">
            <v>315.07692307692309</v>
          </cell>
          <cell r="X39">
            <v>124188.88954344625</v>
          </cell>
          <cell r="Y39">
            <v>0.37686465292374294</v>
          </cell>
          <cell r="Z39">
            <v>0.41109595270577537</v>
          </cell>
          <cell r="AA39">
            <v>1.9885257485094159</v>
          </cell>
          <cell r="AB39">
            <v>23.91796875</v>
          </cell>
          <cell r="AC39">
            <v>280</v>
          </cell>
        </row>
        <row r="40">
          <cell r="A40">
            <v>553418</v>
          </cell>
          <cell r="B40">
            <v>8</v>
          </cell>
          <cell r="C40">
            <v>55</v>
          </cell>
          <cell r="D40">
            <v>3418</v>
          </cell>
          <cell r="E40">
            <v>75</v>
          </cell>
          <cell r="F40" t="str">
            <v>MSTW PUTTY KING FITTED SHEET</v>
          </cell>
          <cell r="G40">
            <v>20.832103060423751</v>
          </cell>
          <cell r="H40">
            <v>12.95</v>
          </cell>
          <cell r="I40">
            <v>21.99</v>
          </cell>
          <cell r="J40">
            <v>2109</v>
          </cell>
          <cell r="K40">
            <v>1</v>
          </cell>
          <cell r="L40">
            <v>3823</v>
          </cell>
          <cell r="M40">
            <v>13</v>
          </cell>
          <cell r="N40">
            <v>7667</v>
          </cell>
          <cell r="O40">
            <v>3.6353722143195828</v>
          </cell>
          <cell r="P40">
            <v>4</v>
          </cell>
          <cell r="Q40">
            <v>109246.2</v>
          </cell>
          <cell r="R40">
            <v>99287.65</v>
          </cell>
          <cell r="S40">
            <v>168597.33</v>
          </cell>
          <cell r="T40">
            <v>14799.747527877129</v>
          </cell>
          <cell r="U40">
            <v>191656.7304860088</v>
          </cell>
          <cell r="V40">
            <v>308309.86576898798</v>
          </cell>
          <cell r="W40">
            <v>294.07692307692309</v>
          </cell>
          <cell r="X40">
            <v>116653.13528297917</v>
          </cell>
          <cell r="Y40">
            <v>0.37836329042543726</v>
          </cell>
          <cell r="Z40">
            <v>0.41109595270577537</v>
          </cell>
          <cell r="AA40">
            <v>1.8286758501394298</v>
          </cell>
          <cell r="AB40">
            <v>26.071409887522886</v>
          </cell>
          <cell r="AC40">
            <v>260</v>
          </cell>
        </row>
        <row r="41">
          <cell r="F41" t="str">
            <v>Putty Sheet Total</v>
          </cell>
          <cell r="H41">
            <v>7.831454752821803</v>
          </cell>
          <cell r="I41">
            <v>11.809974829905219</v>
          </cell>
          <cell r="K41">
            <v>8</v>
          </cell>
          <cell r="L41">
            <v>57811</v>
          </cell>
          <cell r="N41">
            <v>101708</v>
          </cell>
          <cell r="O41">
            <v>48.225699383594119</v>
          </cell>
          <cell r="P41">
            <v>32</v>
          </cell>
          <cell r="Q41">
            <v>599799.6</v>
          </cell>
          <cell r="R41">
            <v>796521.6</v>
          </cell>
          <cell r="S41">
            <v>1201168.92</v>
          </cell>
          <cell r="T41">
            <v>223800.2103934357</v>
          </cell>
          <cell r="U41">
            <v>1904732.7330107298</v>
          </cell>
          <cell r="V41">
            <v>2713746.6661056173</v>
          </cell>
          <cell r="W41">
            <v>4447</v>
          </cell>
          <cell r="X41">
            <v>809013.9330948873</v>
          </cell>
          <cell r="Y41">
            <v>0.2981169698702455</v>
          </cell>
          <cell r="Z41">
            <v>0.33687794719164066</v>
          </cell>
          <cell r="AA41">
            <v>2.2592548149727496</v>
          </cell>
          <cell r="AB41">
            <v>22.871149089273668</v>
          </cell>
          <cell r="AC41">
            <v>3870</v>
          </cell>
        </row>
        <row r="42">
          <cell r="A42">
            <v>553441</v>
          </cell>
          <cell r="B42">
            <v>8</v>
          </cell>
          <cell r="C42">
            <v>55</v>
          </cell>
          <cell r="D42">
            <v>3441</v>
          </cell>
          <cell r="E42">
            <v>75</v>
          </cell>
          <cell r="F42" t="str">
            <v>MSTW PUTTY STRIPE TWIN FLAT SHEET</v>
          </cell>
          <cell r="G42">
            <v>5.2992058505938946</v>
          </cell>
          <cell r="H42">
            <v>4.45</v>
          </cell>
          <cell r="I42">
            <v>5.99</v>
          </cell>
          <cell r="J42">
            <v>2109</v>
          </cell>
          <cell r="K42">
            <v>1</v>
          </cell>
          <cell r="L42">
            <v>10187</v>
          </cell>
          <cell r="M42">
            <v>13</v>
          </cell>
          <cell r="N42">
            <v>21038</v>
          </cell>
          <cell r="O42">
            <v>9.975343764817449</v>
          </cell>
          <cell r="P42">
            <v>4</v>
          </cell>
          <cell r="Q42">
            <v>37540.200000000004</v>
          </cell>
          <cell r="R42">
            <v>93619.1</v>
          </cell>
          <cell r="S42">
            <v>126017.62000000001</v>
          </cell>
          <cell r="T42">
            <v>39436.313907006101</v>
          </cell>
          <cell r="U42">
            <v>175491.59688617717</v>
          </cell>
          <cell r="V42">
            <v>208981.1453818641</v>
          </cell>
          <cell r="W42">
            <v>783.61538461538464</v>
          </cell>
          <cell r="X42">
            <v>33489.548495686933</v>
          </cell>
          <cell r="Y42">
            <v>0.16025153099095435</v>
          </cell>
          <cell r="Z42">
            <v>0.25709515859766274</v>
          </cell>
          <cell r="AA42">
            <v>1.6583486133277558</v>
          </cell>
          <cell r="AB42">
            <v>26.847354471385099</v>
          </cell>
          <cell r="AC42">
            <v>690</v>
          </cell>
        </row>
        <row r="43">
          <cell r="A43">
            <v>553442</v>
          </cell>
          <cell r="B43">
            <v>8</v>
          </cell>
          <cell r="C43">
            <v>55</v>
          </cell>
          <cell r="D43">
            <v>3442</v>
          </cell>
          <cell r="E43">
            <v>75</v>
          </cell>
          <cell r="F43" t="str">
            <v>MSTW PUTTY STRIPE TWIN FITTED SHEET</v>
          </cell>
          <cell r="G43">
            <v>5.3052373091209244</v>
          </cell>
          <cell r="H43">
            <v>4.45</v>
          </cell>
          <cell r="I43">
            <v>5.99</v>
          </cell>
          <cell r="J43">
            <v>2109</v>
          </cell>
          <cell r="K43">
            <v>1</v>
          </cell>
          <cell r="L43">
            <v>7269</v>
          </cell>
          <cell r="M43">
            <v>13</v>
          </cell>
          <cell r="N43">
            <v>19789</v>
          </cell>
          <cell r="O43">
            <v>9.3831199620673313</v>
          </cell>
          <cell r="P43">
            <v>4</v>
          </cell>
          <cell r="Q43">
            <v>37540.200000000004</v>
          </cell>
          <cell r="R43">
            <v>88061.05</v>
          </cell>
          <cell r="S43">
            <v>118536.11</v>
          </cell>
          <cell r="T43">
            <v>28140.037870818429</v>
          </cell>
          <cell r="U43">
            <v>125223.16852514201</v>
          </cell>
          <cell r="V43">
            <v>149289.57879234166</v>
          </cell>
          <cell r="W43">
            <v>559.15384615384619</v>
          </cell>
          <cell r="X43">
            <v>24066.410267199652</v>
          </cell>
          <cell r="Y43">
            <v>0.16120623061490091</v>
          </cell>
          <cell r="Z43">
            <v>0.25709515859766274</v>
          </cell>
          <cell r="AA43">
            <v>1.2594438841661133</v>
          </cell>
          <cell r="AB43">
            <v>35.390975374879623</v>
          </cell>
          <cell r="AC43">
            <v>490</v>
          </cell>
        </row>
        <row r="44">
          <cell r="A44">
            <v>553443</v>
          </cell>
          <cell r="B44">
            <v>8</v>
          </cell>
          <cell r="C44">
            <v>55</v>
          </cell>
          <cell r="D44">
            <v>3443</v>
          </cell>
          <cell r="E44">
            <v>75</v>
          </cell>
          <cell r="F44" t="str">
            <v>MSTW PUTTY STRIPE FULL FLAT SHEET</v>
          </cell>
          <cell r="G44">
            <v>10.37233009708738</v>
          </cell>
          <cell r="H44">
            <v>7.4</v>
          </cell>
          <cell r="I44">
            <v>10.99</v>
          </cell>
          <cell r="J44">
            <v>2109</v>
          </cell>
          <cell r="K44">
            <v>1</v>
          </cell>
          <cell r="L44">
            <v>6077</v>
          </cell>
          <cell r="M44">
            <v>13</v>
          </cell>
          <cell r="N44">
            <v>12981</v>
          </cell>
          <cell r="O44">
            <v>6.1550497866287337</v>
          </cell>
          <cell r="P44">
            <v>4</v>
          </cell>
          <cell r="Q44">
            <v>62426.400000000001</v>
          </cell>
          <cell r="R44">
            <v>96059.400000000009</v>
          </cell>
          <cell r="S44">
            <v>142661.19</v>
          </cell>
          <cell r="T44">
            <v>23525.520723753416</v>
          </cell>
          <cell r="U44">
            <v>174088.8533557753</v>
          </cell>
          <cell r="V44">
            <v>244014.46665264043</v>
          </cell>
          <cell r="W44">
            <v>467.46153846153845</v>
          </cell>
          <cell r="X44">
            <v>69925.613296865136</v>
          </cell>
          <cell r="Y44">
            <v>0.2865633921467684</v>
          </cell>
          <cell r="Z44">
            <v>0.32666060054595081</v>
          </cell>
          <cell r="AA44">
            <v>1.7104474360030253</v>
          </cell>
          <cell r="AB44">
            <v>27.769129504689815</v>
          </cell>
          <cell r="AC44">
            <v>410</v>
          </cell>
        </row>
        <row r="45">
          <cell r="A45">
            <v>553444</v>
          </cell>
          <cell r="B45">
            <v>8</v>
          </cell>
          <cell r="C45">
            <v>55</v>
          </cell>
          <cell r="D45">
            <v>3444</v>
          </cell>
          <cell r="E45">
            <v>75</v>
          </cell>
          <cell r="F45" t="str">
            <v>MSTW PUTTY STRIPE FULL FITTED SHEET</v>
          </cell>
          <cell r="G45">
            <v>10.393918156161806</v>
          </cell>
          <cell r="H45">
            <v>7.4</v>
          </cell>
          <cell r="I45">
            <v>10.99</v>
          </cell>
          <cell r="J45">
            <v>2109</v>
          </cell>
          <cell r="K45">
            <v>1</v>
          </cell>
          <cell r="L45">
            <v>6378</v>
          </cell>
          <cell r="M45">
            <v>13</v>
          </cell>
          <cell r="N45">
            <v>12666</v>
          </cell>
          <cell r="O45">
            <v>6.0056899004267423</v>
          </cell>
          <cell r="P45">
            <v>4</v>
          </cell>
          <cell r="Q45">
            <v>62426.400000000001</v>
          </cell>
          <cell r="R45">
            <v>93728.400000000009</v>
          </cell>
          <cell r="S45">
            <v>139199.34</v>
          </cell>
          <cell r="T45">
            <v>24690.763728171678</v>
          </cell>
          <cell r="U45">
            <v>182711.65158847041</v>
          </cell>
          <cell r="V45">
            <v>256633.77740374499</v>
          </cell>
          <cell r="W45">
            <v>490.61538461538464</v>
          </cell>
          <cell r="X45">
            <v>73922.125815274572</v>
          </cell>
          <cell r="Y45">
            <v>0.28804519250393829</v>
          </cell>
          <cell r="Z45">
            <v>0.32666060054595081</v>
          </cell>
          <cell r="AA45">
            <v>1.8436421997672188</v>
          </cell>
          <cell r="AB45">
            <v>25.816556914393225</v>
          </cell>
          <cell r="AC45">
            <v>430</v>
          </cell>
        </row>
        <row r="46">
          <cell r="A46">
            <v>553445</v>
          </cell>
          <cell r="B46">
            <v>8</v>
          </cell>
          <cell r="C46">
            <v>55</v>
          </cell>
          <cell r="D46">
            <v>3445</v>
          </cell>
          <cell r="E46">
            <v>75</v>
          </cell>
          <cell r="F46" t="str">
            <v>MSTW PUTTY STRIPE QUEEN FLAT SHEET</v>
          </cell>
          <cell r="G46">
            <v>15.384903370786519</v>
          </cell>
          <cell r="H46">
            <v>10.75</v>
          </cell>
          <cell r="I46">
            <v>15.99</v>
          </cell>
          <cell r="J46">
            <v>2109</v>
          </cell>
          <cell r="K46">
            <v>1</v>
          </cell>
          <cell r="L46">
            <v>8900</v>
          </cell>
          <cell r="M46">
            <v>13</v>
          </cell>
          <cell r="N46">
            <v>11686</v>
          </cell>
          <cell r="O46">
            <v>5.5410146989094358</v>
          </cell>
          <cell r="P46">
            <v>4</v>
          </cell>
          <cell r="Q46">
            <v>90687</v>
          </cell>
          <cell r="R46">
            <v>125624.5</v>
          </cell>
          <cell r="S46">
            <v>186859.14</v>
          </cell>
          <cell r="T46">
            <v>34454.02903429413</v>
          </cell>
          <cell r="U46">
            <v>370380.81211866188</v>
          </cell>
          <cell r="V46">
            <v>530071.90742688836</v>
          </cell>
          <cell r="W46">
            <v>684.61538461538464</v>
          </cell>
          <cell r="X46">
            <v>159691.09530822648</v>
          </cell>
          <cell r="Y46">
            <v>0.3012630797270695</v>
          </cell>
          <cell r="Z46">
            <v>0.32770481550969355</v>
          </cell>
          <cell r="AA46">
            <v>2.8367459436390874</v>
          </cell>
          <cell r="AB46">
            <v>17.069438202247191</v>
          </cell>
          <cell r="AC46">
            <v>600</v>
          </cell>
        </row>
        <row r="47">
          <cell r="A47">
            <v>553446</v>
          </cell>
          <cell r="B47">
            <v>8</v>
          </cell>
          <cell r="C47">
            <v>55</v>
          </cell>
          <cell r="D47">
            <v>3446</v>
          </cell>
          <cell r="E47">
            <v>75</v>
          </cell>
          <cell r="F47" t="str">
            <v>MSTW PUTTY STRIPE QUEEN FITTED SHEET</v>
          </cell>
          <cell r="G47">
            <v>15.395083357706932</v>
          </cell>
          <cell r="H47">
            <v>10.75</v>
          </cell>
          <cell r="I47">
            <v>15.99</v>
          </cell>
          <cell r="J47">
            <v>2109</v>
          </cell>
          <cell r="K47">
            <v>1</v>
          </cell>
          <cell r="L47">
            <v>10257</v>
          </cell>
          <cell r="M47">
            <v>13</v>
          </cell>
          <cell r="N47">
            <v>11383</v>
          </cell>
          <cell r="O47">
            <v>5.3973447131341867</v>
          </cell>
          <cell r="P47">
            <v>4</v>
          </cell>
          <cell r="Q47">
            <v>90687</v>
          </cell>
          <cell r="R47">
            <v>122367.25</v>
          </cell>
          <cell r="S47">
            <v>182014.17</v>
          </cell>
          <cell r="T47">
            <v>39707.300652219645</v>
          </cell>
          <cell r="U47">
            <v>426853.48201136116</v>
          </cell>
          <cell r="V47">
            <v>611297.2034504523</v>
          </cell>
          <cell r="W47">
            <v>789</v>
          </cell>
          <cell r="X47">
            <v>184443.72143909114</v>
          </cell>
          <cell r="Y47">
            <v>0.30172511897323101</v>
          </cell>
          <cell r="Z47">
            <v>0.32770481550969355</v>
          </cell>
          <cell r="AA47">
            <v>3.358514358802132</v>
          </cell>
          <cell r="AB47">
            <v>14.427122940430925</v>
          </cell>
          <cell r="AC47">
            <v>690</v>
          </cell>
        </row>
        <row r="48">
          <cell r="A48">
            <v>553447</v>
          </cell>
          <cell r="B48">
            <v>8</v>
          </cell>
          <cell r="C48">
            <v>55</v>
          </cell>
          <cell r="D48">
            <v>3447</v>
          </cell>
          <cell r="E48">
            <v>75</v>
          </cell>
          <cell r="F48" t="str">
            <v>MSTW PUTTY STRIPE KING FLAT SHEET</v>
          </cell>
          <cell r="G48">
            <v>20.816152406417114</v>
          </cell>
          <cell r="H48">
            <v>12.95</v>
          </cell>
          <cell r="I48">
            <v>21.99</v>
          </cell>
          <cell r="J48">
            <v>2109</v>
          </cell>
          <cell r="K48">
            <v>1</v>
          </cell>
          <cell r="L48">
            <v>3740</v>
          </cell>
          <cell r="M48">
            <v>13</v>
          </cell>
          <cell r="N48">
            <v>8394</v>
          </cell>
          <cell r="O48">
            <v>3.9800853485064009</v>
          </cell>
          <cell r="P48">
            <v>4</v>
          </cell>
          <cell r="Q48">
            <v>109246.2</v>
          </cell>
          <cell r="R48">
            <v>108702.29999999999</v>
          </cell>
          <cell r="S48">
            <v>184584.06</v>
          </cell>
          <cell r="T48">
            <v>14478.434672838206</v>
          </cell>
          <cell r="U48">
            <v>187495.72901325475</v>
          </cell>
          <cell r="V48">
            <v>301385.30275615398</v>
          </cell>
          <cell r="W48">
            <v>287.69230769230768</v>
          </cell>
          <cell r="X48">
            <v>113889.57374289923</v>
          </cell>
          <cell r="Y48">
            <v>0.37788695301789638</v>
          </cell>
          <cell r="Z48">
            <v>0.41109595270577537</v>
          </cell>
          <cell r="AA48">
            <v>1.6327807653388595</v>
          </cell>
          <cell r="AB48">
            <v>29.177005347593585</v>
          </cell>
          <cell r="AC48">
            <v>260</v>
          </cell>
        </row>
        <row r="49">
          <cell r="A49">
            <v>553448</v>
          </cell>
          <cell r="B49">
            <v>8</v>
          </cell>
          <cell r="C49">
            <v>55</v>
          </cell>
          <cell r="D49">
            <v>3448</v>
          </cell>
          <cell r="E49">
            <v>75</v>
          </cell>
          <cell r="F49" t="str">
            <v>MSTW PUTTY STRIPE KING FITTED SHEET</v>
          </cell>
          <cell r="G49">
            <v>20.84087531486146</v>
          </cell>
          <cell r="H49">
            <v>12.95</v>
          </cell>
          <cell r="I49">
            <v>21.99</v>
          </cell>
          <cell r="J49">
            <v>2109</v>
          </cell>
          <cell r="K49">
            <v>1</v>
          </cell>
          <cell r="L49">
            <v>3176</v>
          </cell>
          <cell r="M49">
            <v>13</v>
          </cell>
          <cell r="N49">
            <v>8318</v>
          </cell>
          <cell r="O49">
            <v>3.9440493124703653</v>
          </cell>
          <cell r="P49">
            <v>4</v>
          </cell>
          <cell r="Q49">
            <v>109246.2</v>
          </cell>
          <cell r="R49">
            <v>107718.09999999999</v>
          </cell>
          <cell r="S49">
            <v>182912.81999999998</v>
          </cell>
          <cell r="T49">
            <v>12295.055754260466</v>
          </cell>
          <cell r="U49">
            <v>159220.97201767302</v>
          </cell>
          <cell r="V49">
            <v>256239.72396381228</v>
          </cell>
          <cell r="W49">
            <v>244.30769230769232</v>
          </cell>
          <cell r="X49">
            <v>97018.751946139266</v>
          </cell>
          <cell r="Y49">
            <v>0.37862494716018674</v>
          </cell>
          <cell r="Z49">
            <v>0.41109595270577537</v>
          </cell>
          <cell r="AA49">
            <v>1.4008844430030236</v>
          </cell>
          <cell r="AB49">
            <v>34.047229219143574</v>
          </cell>
          <cell r="AC49">
            <v>220</v>
          </cell>
        </row>
        <row r="50">
          <cell r="F50" t="str">
            <v>Putty Stripe Sheet Total</v>
          </cell>
          <cell r="H50">
            <v>7.8667366241588628</v>
          </cell>
          <cell r="I50">
            <v>11.884470848430665</v>
          </cell>
          <cell r="K50">
            <v>8</v>
          </cell>
          <cell r="L50">
            <v>55984</v>
          </cell>
          <cell r="N50">
            <v>106255</v>
          </cell>
          <cell r="O50">
            <v>50.38169748696064</v>
          </cell>
          <cell r="P50">
            <v>32</v>
          </cell>
          <cell r="Q50">
            <v>599799.6</v>
          </cell>
          <cell r="R50">
            <v>835880.1</v>
          </cell>
          <cell r="S50">
            <v>1262784.4500000002</v>
          </cell>
          <cell r="T50">
            <v>216727.45634336205</v>
          </cell>
          <cell r="U50">
            <v>1801466.2655165161</v>
          </cell>
          <cell r="V50">
            <v>2557913.1058278983</v>
          </cell>
          <cell r="W50">
            <v>4306.461538461539</v>
          </cell>
          <cell r="X50">
            <v>756446.84031138243</v>
          </cell>
          <cell r="Y50">
            <v>0.29572812250264047</v>
          </cell>
          <cell r="Z50">
            <v>0.33806589081770866</v>
          </cell>
          <cell r="AA50">
            <v>2.0256134020559866</v>
          </cell>
          <cell r="AB50">
            <v>24.673388825378677</v>
          </cell>
          <cell r="AC50">
            <v>3750</v>
          </cell>
        </row>
        <row r="51">
          <cell r="A51">
            <v>553511</v>
          </cell>
          <cell r="B51">
            <v>8</v>
          </cell>
          <cell r="C51">
            <v>55</v>
          </cell>
          <cell r="D51">
            <v>3511</v>
          </cell>
          <cell r="E51">
            <v>75</v>
          </cell>
          <cell r="F51" t="str">
            <v>MSTW GREEN TEA TWIN FLAT SHEET</v>
          </cell>
          <cell r="G51">
            <v>5.3165525970373144</v>
          </cell>
          <cell r="H51">
            <v>4.45</v>
          </cell>
          <cell r="I51">
            <v>5.99</v>
          </cell>
          <cell r="J51">
            <v>2109</v>
          </cell>
          <cell r="K51">
            <v>1</v>
          </cell>
          <cell r="L51">
            <v>10666</v>
          </cell>
          <cell r="M51">
            <v>13</v>
          </cell>
          <cell r="N51">
            <v>20807</v>
          </cell>
          <cell r="O51">
            <v>9.8658131816026557</v>
          </cell>
          <cell r="P51">
            <v>4</v>
          </cell>
          <cell r="Q51">
            <v>37540.200000000004</v>
          </cell>
          <cell r="R51">
            <v>92591.150000000009</v>
          </cell>
          <cell r="S51">
            <v>124633.93000000001</v>
          </cell>
          <cell r="T51">
            <v>41290.637492110247</v>
          </cell>
          <cell r="U51">
            <v>183743.3368398906</v>
          </cell>
          <cell r="V51">
            <v>219523.84599200502</v>
          </cell>
          <cell r="W51">
            <v>820.46153846153845</v>
          </cell>
          <cell r="X51">
            <v>35780.50915211442</v>
          </cell>
          <cell r="Y51">
            <v>0.16299144628423434</v>
          </cell>
          <cell r="Z51">
            <v>0.25709515859766274</v>
          </cell>
          <cell r="AA51">
            <v>1.7613489841169656</v>
          </cell>
          <cell r="AB51">
            <v>25.360116257266078</v>
          </cell>
          <cell r="AC51">
            <v>720</v>
          </cell>
        </row>
        <row r="52">
          <cell r="A52">
            <v>553512</v>
          </cell>
          <cell r="B52">
            <v>8</v>
          </cell>
          <cell r="C52">
            <v>55</v>
          </cell>
          <cell r="D52">
            <v>3512</v>
          </cell>
          <cell r="E52">
            <v>75</v>
          </cell>
          <cell r="F52" t="str">
            <v>MSTW GREEN TEA TWIN FITTED SHEET</v>
          </cell>
          <cell r="G52">
            <v>5.3197268046653354</v>
          </cell>
          <cell r="H52">
            <v>4.45</v>
          </cell>
          <cell r="I52">
            <v>5.99</v>
          </cell>
          <cell r="J52">
            <v>2109</v>
          </cell>
          <cell r="K52">
            <v>1</v>
          </cell>
          <cell r="L52">
            <v>9517</v>
          </cell>
          <cell r="M52">
            <v>13</v>
          </cell>
          <cell r="N52">
            <v>18931</v>
          </cell>
          <cell r="O52">
            <v>8.9762920815552398</v>
          </cell>
          <cell r="P52">
            <v>4</v>
          </cell>
          <cell r="Q52">
            <v>37540.200000000004</v>
          </cell>
          <cell r="R52">
            <v>84242.95</v>
          </cell>
          <cell r="S52">
            <v>113396.69</v>
          </cell>
          <cell r="T52">
            <v>36842.583631390698</v>
          </cell>
          <cell r="U52">
            <v>163949.49715968862</v>
          </cell>
          <cell r="V52">
            <v>195992.47969703344</v>
          </cell>
          <cell r="W52">
            <v>732.07692307692309</v>
          </cell>
          <cell r="X52">
            <v>32042.982537344826</v>
          </cell>
          <cell r="Y52">
            <v>0.16349087774631504</v>
          </cell>
          <cell r="Z52">
            <v>0.25709515859766274</v>
          </cell>
          <cell r="AA52">
            <v>1.7283791942871829</v>
          </cell>
          <cell r="AB52">
            <v>25.859304402647894</v>
          </cell>
          <cell r="AC52">
            <v>640</v>
          </cell>
        </row>
        <row r="53">
          <cell r="A53">
            <v>553513</v>
          </cell>
          <cell r="B53">
            <v>8</v>
          </cell>
          <cell r="C53">
            <v>55</v>
          </cell>
          <cell r="D53">
            <v>3513</v>
          </cell>
          <cell r="E53">
            <v>75</v>
          </cell>
          <cell r="F53" t="str">
            <v>MSTW GREEN TEA FULL FLAT SHEET</v>
          </cell>
          <cell r="G53">
            <v>10.412406692406693</v>
          </cell>
          <cell r="H53">
            <v>7.4</v>
          </cell>
          <cell r="I53">
            <v>10.99</v>
          </cell>
          <cell r="J53">
            <v>2109</v>
          </cell>
          <cell r="K53">
            <v>1</v>
          </cell>
          <cell r="L53">
            <v>6216</v>
          </cell>
          <cell r="M53">
            <v>13</v>
          </cell>
          <cell r="N53">
            <v>12974</v>
          </cell>
          <cell r="O53">
            <v>6.1517306780464676</v>
          </cell>
          <cell r="P53">
            <v>4</v>
          </cell>
          <cell r="Q53">
            <v>62426.400000000001</v>
          </cell>
          <cell r="R53">
            <v>96007.6</v>
          </cell>
          <cell r="S53">
            <v>142584.26</v>
          </cell>
          <cell r="T53">
            <v>24063.622974963178</v>
          </cell>
          <cell r="U53">
            <v>178070.81001472753</v>
          </cell>
          <cell r="V53">
            <v>250560.22890805805</v>
          </cell>
          <cell r="W53">
            <v>478.15384615384613</v>
          </cell>
          <cell r="X53">
            <v>72489.418893330527</v>
          </cell>
          <cell r="Y53">
            <v>0.2893093577110763</v>
          </cell>
          <cell r="Z53">
            <v>0.32666060054595081</v>
          </cell>
          <cell r="AA53">
            <v>1.757278320258197</v>
          </cell>
          <cell r="AB53">
            <v>27.133526383526384</v>
          </cell>
          <cell r="AC53">
            <v>420</v>
          </cell>
        </row>
        <row r="54">
          <cell r="A54">
            <v>553514</v>
          </cell>
          <cell r="B54">
            <v>8</v>
          </cell>
          <cell r="C54">
            <v>55</v>
          </cell>
          <cell r="D54">
            <v>3514</v>
          </cell>
          <cell r="E54">
            <v>75</v>
          </cell>
          <cell r="F54" t="str">
            <v>MSTW GREEN TEA FULL FITTED SHEET</v>
          </cell>
          <cell r="G54">
            <v>10.426652023429179</v>
          </cell>
          <cell r="H54">
            <v>7.4</v>
          </cell>
          <cell r="I54">
            <v>10.99</v>
          </cell>
          <cell r="J54">
            <v>2109</v>
          </cell>
          <cell r="K54">
            <v>1</v>
          </cell>
          <cell r="L54">
            <v>7512</v>
          </cell>
          <cell r="M54">
            <v>13</v>
          </cell>
          <cell r="N54">
            <v>12789</v>
          </cell>
          <cell r="O54">
            <v>6.0640113798008537</v>
          </cell>
          <cell r="P54">
            <v>4</v>
          </cell>
          <cell r="Q54">
            <v>62426.400000000001</v>
          </cell>
          <cell r="R54">
            <v>94638.6</v>
          </cell>
          <cell r="S54">
            <v>140551.11000000002</v>
          </cell>
          <cell r="T54">
            <v>29080.749000631178</v>
          </cell>
          <cell r="U54">
            <v>215197.54260467074</v>
          </cell>
          <cell r="V54">
            <v>303214.85041026719</v>
          </cell>
          <cell r="W54">
            <v>577.84615384615381</v>
          </cell>
          <cell r="X54">
            <v>88017.307805596443</v>
          </cell>
          <cell r="Y54">
            <v>0.29028033319114793</v>
          </cell>
          <cell r="Z54">
            <v>0.32666060054595081</v>
          </cell>
          <cell r="AA54">
            <v>2.1573280382507627</v>
          </cell>
          <cell r="AB54">
            <v>22.132188498402556</v>
          </cell>
          <cell r="AC54">
            <v>510</v>
          </cell>
        </row>
        <row r="55">
          <cell r="A55">
            <v>553515</v>
          </cell>
          <cell r="B55">
            <v>8</v>
          </cell>
          <cell r="C55">
            <v>55</v>
          </cell>
          <cell r="D55">
            <v>3515</v>
          </cell>
          <cell r="E55">
            <v>75</v>
          </cell>
          <cell r="F55" t="str">
            <v>MSTW GREEN TEA QUEEN FLAT SHEET</v>
          </cell>
          <cell r="G55">
            <v>15.404451307095661</v>
          </cell>
          <cell r="H55">
            <v>10.75</v>
          </cell>
          <cell r="I55">
            <v>15.99</v>
          </cell>
          <cell r="J55">
            <v>2109</v>
          </cell>
          <cell r="K55">
            <v>1</v>
          </cell>
          <cell r="L55">
            <v>6962</v>
          </cell>
          <cell r="M55">
            <v>13</v>
          </cell>
          <cell r="N55">
            <v>13047</v>
          </cell>
          <cell r="O55">
            <v>6.1863442389758179</v>
          </cell>
          <cell r="P55">
            <v>4</v>
          </cell>
          <cell r="Q55">
            <v>90687</v>
          </cell>
          <cell r="R55">
            <v>140255.25</v>
          </cell>
          <cell r="S55">
            <v>208621.53</v>
          </cell>
          <cell r="T55">
            <v>26951.567431096148</v>
          </cell>
          <cell r="U55">
            <v>289729.34988428361</v>
          </cell>
          <cell r="V55">
            <v>415174.10814222589</v>
          </cell>
          <cell r="W55">
            <v>535.53846153846155</v>
          </cell>
          <cell r="X55">
            <v>125444.75825794227</v>
          </cell>
          <cell r="Y55">
            <v>0.30214976270863392</v>
          </cell>
          <cell r="Z55">
            <v>0.32770481550969355</v>
          </cell>
          <cell r="AA55">
            <v>1.990082750050898</v>
          </cell>
          <cell r="AB55">
            <v>24.362395863257685</v>
          </cell>
          <cell r="AC55">
            <v>470</v>
          </cell>
        </row>
        <row r="56">
          <cell r="A56">
            <v>553516</v>
          </cell>
          <cell r="B56">
            <v>8</v>
          </cell>
          <cell r="C56">
            <v>55</v>
          </cell>
          <cell r="D56">
            <v>3516</v>
          </cell>
          <cell r="E56">
            <v>75</v>
          </cell>
          <cell r="F56" t="str">
            <v>MSTW GREEN TEA QUEEN FITTED SHEET</v>
          </cell>
          <cell r="G56">
            <v>15.442397536631981</v>
          </cell>
          <cell r="H56">
            <v>10.75</v>
          </cell>
          <cell r="I56">
            <v>15.99</v>
          </cell>
          <cell r="J56">
            <v>2109</v>
          </cell>
          <cell r="K56">
            <v>1</v>
          </cell>
          <cell r="L56">
            <v>9418</v>
          </cell>
          <cell r="M56">
            <v>13</v>
          </cell>
          <cell r="N56">
            <v>12827</v>
          </cell>
          <cell r="O56">
            <v>6.0820293978188715</v>
          </cell>
          <cell r="P56">
            <v>4</v>
          </cell>
          <cell r="Q56">
            <v>90687</v>
          </cell>
          <cell r="R56">
            <v>137890.25</v>
          </cell>
          <cell r="S56">
            <v>205103.73</v>
          </cell>
          <cell r="T56">
            <v>36459.330948874391</v>
          </cell>
          <cell r="U56">
            <v>391937.80770039972</v>
          </cell>
          <cell r="V56">
            <v>563019.48243214807</v>
          </cell>
          <cell r="W56">
            <v>724.46153846153845</v>
          </cell>
          <cell r="X56">
            <v>171081.67473174835</v>
          </cell>
          <cell r="Y56">
            <v>0.30386457319861243</v>
          </cell>
          <cell r="Z56">
            <v>0.32770481550969355</v>
          </cell>
          <cell r="AA56">
            <v>2.7450475056311654</v>
          </cell>
          <cell r="AB56">
            <v>17.705563813973242</v>
          </cell>
          <cell r="AC56">
            <v>630</v>
          </cell>
        </row>
        <row r="57">
          <cell r="A57">
            <v>553517</v>
          </cell>
          <cell r="B57">
            <v>8</v>
          </cell>
          <cell r="C57">
            <v>55</v>
          </cell>
          <cell r="D57">
            <v>3517</v>
          </cell>
          <cell r="E57">
            <v>75</v>
          </cell>
          <cell r="F57" t="str">
            <v>MSTW GREEN TEA KING FLAT SHEET</v>
          </cell>
          <cell r="G57">
            <v>20.787532777115615</v>
          </cell>
          <cell r="H57">
            <v>12.95</v>
          </cell>
          <cell r="I57">
            <v>21.99</v>
          </cell>
          <cell r="J57">
            <v>2109</v>
          </cell>
          <cell r="K57">
            <v>1</v>
          </cell>
          <cell r="L57">
            <v>2517</v>
          </cell>
          <cell r="M57">
            <v>13</v>
          </cell>
          <cell r="N57">
            <v>9175</v>
          </cell>
          <cell r="O57">
            <v>4.3504030346135609</v>
          </cell>
          <cell r="P57">
            <v>4</v>
          </cell>
          <cell r="Q57">
            <v>109246.2</v>
          </cell>
          <cell r="R57">
            <v>118816.25</v>
          </cell>
          <cell r="S57">
            <v>201758.25</v>
          </cell>
          <cell r="T57">
            <v>9743.9091100357655</v>
          </cell>
          <cell r="U57">
            <v>126183.62297496316</v>
          </cell>
          <cell r="V57">
            <v>202551.8300021039</v>
          </cell>
          <cell r="W57">
            <v>193.61538461538461</v>
          </cell>
          <cell r="X57">
            <v>76368.207027140743</v>
          </cell>
          <cell r="Y57">
            <v>0.37703044710258854</v>
          </cell>
          <cell r="Z57">
            <v>0.41109595270577537</v>
          </cell>
          <cell r="AA57">
            <v>1.0039333212005155</v>
          </cell>
          <cell r="AB57">
            <v>47.387763210170839</v>
          </cell>
          <cell r="AC57">
            <v>170</v>
          </cell>
        </row>
        <row r="58">
          <cell r="A58">
            <v>553518</v>
          </cell>
          <cell r="B58">
            <v>8</v>
          </cell>
          <cell r="C58">
            <v>55</v>
          </cell>
          <cell r="D58">
            <v>3518</v>
          </cell>
          <cell r="E58">
            <v>75</v>
          </cell>
          <cell r="F58" t="str">
            <v>MSTW GREEN TEA KING FITTED SHEET</v>
          </cell>
          <cell r="G58">
            <v>20.857003142183817</v>
          </cell>
          <cell r="H58">
            <v>12.95</v>
          </cell>
          <cell r="I58">
            <v>21.99</v>
          </cell>
          <cell r="J58">
            <v>2109</v>
          </cell>
          <cell r="K58">
            <v>1</v>
          </cell>
          <cell r="L58">
            <v>2546</v>
          </cell>
          <cell r="M58">
            <v>13</v>
          </cell>
          <cell r="N58">
            <v>8853</v>
          </cell>
          <cell r="O58">
            <v>4.1977240398293034</v>
          </cell>
          <cell r="P58">
            <v>4</v>
          </cell>
          <cell r="Q58">
            <v>109246.2</v>
          </cell>
          <cell r="R58">
            <v>114646.34999999999</v>
          </cell>
          <cell r="S58">
            <v>194677.46999999997</v>
          </cell>
          <cell r="T58">
            <v>9856.1750473385218</v>
          </cell>
          <cell r="U58">
            <v>127637.46686303386</v>
          </cell>
          <cell r="V58">
            <v>205570.27393225327</v>
          </cell>
          <cell r="W58">
            <v>195.84615384615384</v>
          </cell>
          <cell r="X58">
            <v>77932.807069219416</v>
          </cell>
          <cell r="Y58">
            <v>0.37910542987797236</v>
          </cell>
          <cell r="Z58">
            <v>0.41109595270577537</v>
          </cell>
          <cell r="AA58">
            <v>1.0559530793792076</v>
          </cell>
          <cell r="AB58">
            <v>45.203849175176749</v>
          </cell>
          <cell r="AC58">
            <v>180</v>
          </cell>
        </row>
        <row r="59">
          <cell r="F59" t="str">
            <v>Green Tea Sheet Total</v>
          </cell>
          <cell r="H59">
            <v>8.0353226145535324</v>
          </cell>
          <cell r="I59">
            <v>12.169017028783488</v>
          </cell>
          <cell r="K59">
            <v>8</v>
          </cell>
          <cell r="L59">
            <v>55354</v>
          </cell>
          <cell r="N59">
            <v>109403</v>
          </cell>
          <cell r="O59">
            <v>51.874348032242779</v>
          </cell>
          <cell r="P59">
            <v>32</v>
          </cell>
          <cell r="Q59">
            <v>599799.6</v>
          </cell>
          <cell r="R59">
            <v>879088.4</v>
          </cell>
          <cell r="S59">
            <v>1331326.97</v>
          </cell>
          <cell r="T59">
            <v>214288.57563644013</v>
          </cell>
          <cell r="U59">
            <v>1676449.4340416577</v>
          </cell>
          <cell r="V59">
            <v>2355607.0995160951</v>
          </cell>
          <cell r="W59">
            <v>4258</v>
          </cell>
          <cell r="X59">
            <v>679157.66547443694</v>
          </cell>
          <cell r="Y59">
            <v>0.28831534155842653</v>
          </cell>
          <cell r="Z59">
            <v>0.33969008379661969</v>
          </cell>
          <cell r="AA59">
            <v>1.7693678206760095</v>
          </cell>
          <cell r="AB59">
            <v>25.693518083607326</v>
          </cell>
          <cell r="AC59">
            <v>3710</v>
          </cell>
        </row>
        <row r="60">
          <cell r="A60">
            <v>553551</v>
          </cell>
          <cell r="B60">
            <v>8</v>
          </cell>
          <cell r="C60">
            <v>55</v>
          </cell>
          <cell r="D60">
            <v>3551</v>
          </cell>
          <cell r="E60">
            <v>75</v>
          </cell>
          <cell r="F60" t="str">
            <v>MSTW GREEN TEA PINSTRIPE TWIN FLAT SHEET</v>
          </cell>
          <cell r="G60">
            <v>5.2993904531234239</v>
          </cell>
          <cell r="H60">
            <v>4.45</v>
          </cell>
          <cell r="I60">
            <v>5.99</v>
          </cell>
          <cell r="J60">
            <v>2109</v>
          </cell>
          <cell r="K60">
            <v>1</v>
          </cell>
          <cell r="L60">
            <v>9909</v>
          </cell>
          <cell r="M60">
            <v>13</v>
          </cell>
          <cell r="N60">
            <v>16586</v>
          </cell>
          <cell r="O60">
            <v>7.8643907064959695</v>
          </cell>
          <cell r="P60">
            <v>4</v>
          </cell>
          <cell r="Q60">
            <v>37540.200000000004</v>
          </cell>
          <cell r="R60">
            <v>73807.7</v>
          </cell>
          <cell r="S60">
            <v>99350.14</v>
          </cell>
          <cell r="T60">
            <v>38360.109404586576</v>
          </cell>
          <cell r="U60">
            <v>170702.48685041026</v>
          </cell>
          <cell r="V60">
            <v>203285.19755943617</v>
          </cell>
          <cell r="W60">
            <v>762.23076923076928</v>
          </cell>
          <cell r="X60">
            <v>32582.710709025909</v>
          </cell>
          <cell r="Y60">
            <v>0.16028078335364007</v>
          </cell>
          <cell r="Z60">
            <v>0.25709515859766274</v>
          </cell>
          <cell r="AA60">
            <v>2.0461490800056867</v>
          </cell>
          <cell r="AB60">
            <v>21.759814310223028</v>
          </cell>
          <cell r="AC60">
            <v>670</v>
          </cell>
        </row>
        <row r="61">
          <cell r="A61">
            <v>553552</v>
          </cell>
          <cell r="B61">
            <v>8</v>
          </cell>
          <cell r="C61">
            <v>55</v>
          </cell>
          <cell r="D61">
            <v>3552</v>
          </cell>
          <cell r="E61">
            <v>75</v>
          </cell>
          <cell r="F61" t="str">
            <v>MSTW GREEN TEA PINSTRIPE TW FITTED SHEET</v>
          </cell>
          <cell r="G61">
            <v>5.296327740633278</v>
          </cell>
          <cell r="H61">
            <v>4.45</v>
          </cell>
          <cell r="I61">
            <v>5.99</v>
          </cell>
          <cell r="J61">
            <v>2109</v>
          </cell>
          <cell r="K61">
            <v>1</v>
          </cell>
          <cell r="L61">
            <v>7927</v>
          </cell>
          <cell r="M61">
            <v>13</v>
          </cell>
          <cell r="N61">
            <v>14986</v>
          </cell>
          <cell r="O61">
            <v>7.1057373162636317</v>
          </cell>
          <cell r="P61">
            <v>4</v>
          </cell>
          <cell r="Q61">
            <v>37540.200000000004</v>
          </cell>
          <cell r="R61">
            <v>66687.7</v>
          </cell>
          <cell r="S61">
            <v>89766.14</v>
          </cell>
          <cell r="T61">
            <v>30687.313275825789</v>
          </cell>
          <cell r="U61">
            <v>136558.54407742477</v>
          </cell>
          <cell r="V61">
            <v>162530.06858826001</v>
          </cell>
          <cell r="W61">
            <v>609.76923076923072</v>
          </cell>
          <cell r="X61">
            <v>25971.524510835239</v>
          </cell>
          <cell r="Y61">
            <v>0.15979519812195067</v>
          </cell>
          <cell r="Z61">
            <v>0.25709515859766274</v>
          </cell>
          <cell r="AA61">
            <v>1.8105943798882296</v>
          </cell>
          <cell r="AB61">
            <v>24.576510659770406</v>
          </cell>
          <cell r="AC61">
            <v>540</v>
          </cell>
        </row>
        <row r="62">
          <cell r="A62">
            <v>553553</v>
          </cell>
          <cell r="B62">
            <v>8</v>
          </cell>
          <cell r="C62">
            <v>55</v>
          </cell>
          <cell r="D62">
            <v>3553</v>
          </cell>
          <cell r="E62">
            <v>75</v>
          </cell>
          <cell r="F62" t="str">
            <v>MSTW GREEN TEA PINSTRIPE FULL FLAT SHEET</v>
          </cell>
          <cell r="G62">
            <v>10.352246985750822</v>
          </cell>
          <cell r="H62">
            <v>7.4</v>
          </cell>
          <cell r="I62">
            <v>10.99</v>
          </cell>
          <cell r="J62">
            <v>2109</v>
          </cell>
          <cell r="K62">
            <v>1</v>
          </cell>
          <cell r="L62">
            <v>5474</v>
          </cell>
          <cell r="M62">
            <v>13</v>
          </cell>
          <cell r="N62">
            <v>11815</v>
          </cell>
          <cell r="O62">
            <v>5.6021811284969179</v>
          </cell>
          <cell r="P62">
            <v>4</v>
          </cell>
          <cell r="Q62">
            <v>62426.400000000001</v>
          </cell>
          <cell r="R62">
            <v>87431</v>
          </cell>
          <cell r="S62">
            <v>129846.85</v>
          </cell>
          <cell r="T62">
            <v>21191.163475699555</v>
          </cell>
          <cell r="U62">
            <v>156814.60972017673</v>
          </cell>
          <cell r="V62">
            <v>219376.15821586363</v>
          </cell>
          <cell r="W62">
            <v>421.07692307692309</v>
          </cell>
          <cell r="X62">
            <v>62561.548495686904</v>
          </cell>
          <cell r="Y62">
            <v>0.28517934220603436</v>
          </cell>
          <cell r="Z62">
            <v>0.32666060054595081</v>
          </cell>
          <cell r="AA62">
            <v>1.6894992694536959</v>
          </cell>
          <cell r="AB62">
            <v>28.059006211180122</v>
          </cell>
          <cell r="AC62">
            <v>370</v>
          </cell>
        </row>
        <row r="63">
          <cell r="A63">
            <v>553554</v>
          </cell>
          <cell r="B63">
            <v>8</v>
          </cell>
          <cell r="C63">
            <v>55</v>
          </cell>
          <cell r="D63">
            <v>3554</v>
          </cell>
          <cell r="E63">
            <v>75</v>
          </cell>
          <cell r="F63" t="str">
            <v>MSTW GREEN TEA PINSTRIPE FL FITTED SHEET</v>
          </cell>
          <cell r="G63">
            <v>10.370829210032417</v>
          </cell>
          <cell r="H63">
            <v>7.4</v>
          </cell>
          <cell r="I63">
            <v>10.99</v>
          </cell>
          <cell r="J63">
            <v>2109</v>
          </cell>
          <cell r="K63">
            <v>1</v>
          </cell>
          <cell r="L63">
            <v>5861</v>
          </cell>
          <cell r="M63">
            <v>13</v>
          </cell>
          <cell r="N63">
            <v>11775</v>
          </cell>
          <cell r="O63">
            <v>5.5832147937411092</v>
          </cell>
          <cell r="P63">
            <v>4</v>
          </cell>
          <cell r="Q63">
            <v>62426.400000000001</v>
          </cell>
          <cell r="R63">
            <v>87135</v>
          </cell>
          <cell r="S63">
            <v>129407.25</v>
          </cell>
          <cell r="T63">
            <v>22689.33305280875</v>
          </cell>
          <cell r="U63">
            <v>167901.06459078475</v>
          </cell>
          <cell r="V63">
            <v>235307.19798022296</v>
          </cell>
          <cell r="W63">
            <v>450.84615384615387</v>
          </cell>
          <cell r="X63">
            <v>67406.133389438211</v>
          </cell>
          <cell r="Y63">
            <v>0.28646014218019605</v>
          </cell>
          <cell r="Z63">
            <v>0.32666060054595081</v>
          </cell>
          <cell r="AA63">
            <v>1.8183463289747905</v>
          </cell>
          <cell r="AB63">
            <v>26.117556730933288</v>
          </cell>
          <cell r="AC63">
            <v>400</v>
          </cell>
        </row>
        <row r="64">
          <cell r="A64">
            <v>553555</v>
          </cell>
          <cell r="B64">
            <v>8</v>
          </cell>
          <cell r="C64">
            <v>55</v>
          </cell>
          <cell r="D64">
            <v>3555</v>
          </cell>
          <cell r="E64">
            <v>75</v>
          </cell>
          <cell r="F64" t="str">
            <v>MSTW GREEN TEA PINSTRIPE QN FLAT SHEET</v>
          </cell>
          <cell r="G64">
            <v>15.363616692426586</v>
          </cell>
          <cell r="H64">
            <v>10.75</v>
          </cell>
          <cell r="I64">
            <v>15.99</v>
          </cell>
          <cell r="J64">
            <v>2109</v>
          </cell>
          <cell r="K64">
            <v>1</v>
          </cell>
          <cell r="L64">
            <v>6470</v>
          </cell>
          <cell r="M64">
            <v>13</v>
          </cell>
          <cell r="N64">
            <v>11148</v>
          </cell>
          <cell r="O64">
            <v>5.2859174964438118</v>
          </cell>
          <cell r="P64">
            <v>4</v>
          </cell>
          <cell r="Q64">
            <v>90687</v>
          </cell>
          <cell r="R64">
            <v>119841</v>
          </cell>
          <cell r="S64">
            <v>178256.52</v>
          </cell>
          <cell r="T64">
            <v>25046.91773616663</v>
          </cell>
          <cell r="U64">
            <v>269254.36566379125</v>
          </cell>
          <cell r="V64">
            <v>384811.24342520512</v>
          </cell>
          <cell r="W64">
            <v>497.69230769230768</v>
          </cell>
          <cell r="X64">
            <v>115556.87776141387</v>
          </cell>
          <cell r="Y64">
            <v>0.30029496210360701</v>
          </cell>
          <cell r="Z64">
            <v>0.32770481550969355</v>
          </cell>
          <cell r="AA64">
            <v>2.1587498927119477</v>
          </cell>
          <cell r="AB64">
            <v>22.399381761978361</v>
          </cell>
          <cell r="AC64">
            <v>440</v>
          </cell>
        </row>
        <row r="65">
          <cell r="A65">
            <v>553556</v>
          </cell>
          <cell r="B65">
            <v>8</v>
          </cell>
          <cell r="C65">
            <v>55</v>
          </cell>
          <cell r="D65">
            <v>3556</v>
          </cell>
          <cell r="E65">
            <v>75</v>
          </cell>
          <cell r="F65" t="str">
            <v>MSTW GREEN TEA PINSTRIPE QN FITTED SHEET</v>
          </cell>
          <cell r="G65">
            <v>15.379706979222162</v>
          </cell>
          <cell r="H65">
            <v>10.75</v>
          </cell>
          <cell r="I65">
            <v>15.99</v>
          </cell>
          <cell r="J65">
            <v>2109</v>
          </cell>
          <cell r="K65">
            <v>1</v>
          </cell>
          <cell r="L65">
            <v>7508</v>
          </cell>
          <cell r="M65">
            <v>13</v>
          </cell>
          <cell r="N65">
            <v>11372</v>
          </cell>
          <cell r="O65">
            <v>5.3921289710763398</v>
          </cell>
          <cell r="P65">
            <v>4</v>
          </cell>
          <cell r="Q65">
            <v>90687</v>
          </cell>
          <cell r="R65">
            <v>122249</v>
          </cell>
          <cell r="S65">
            <v>181838.28</v>
          </cell>
          <cell r="T65">
            <v>29065.264043761832</v>
          </cell>
          <cell r="U65">
            <v>312451.58847043972</v>
          </cell>
          <cell r="V65">
            <v>447015.24426677881</v>
          </cell>
          <cell r="W65">
            <v>577.53846153846155</v>
          </cell>
          <cell r="X65">
            <v>134563.6557963391</v>
          </cell>
          <cell r="Y65">
            <v>0.30102699521368331</v>
          </cell>
          <cell r="Z65">
            <v>0.32770481550969355</v>
          </cell>
          <cell r="AA65">
            <v>2.4583121016475675</v>
          </cell>
          <cell r="AB65">
            <v>19.690463505594032</v>
          </cell>
          <cell r="AC65">
            <v>510</v>
          </cell>
        </row>
        <row r="66">
          <cell r="A66">
            <v>553557</v>
          </cell>
          <cell r="B66">
            <v>8</v>
          </cell>
          <cell r="C66">
            <v>55</v>
          </cell>
          <cell r="D66">
            <v>3557</v>
          </cell>
          <cell r="E66">
            <v>75</v>
          </cell>
          <cell r="F66" t="str">
            <v>MSTW GREEN TEA PINSTRIPE KING FLAT SHEET</v>
          </cell>
          <cell r="G66">
            <v>20.763674573449855</v>
          </cell>
          <cell r="H66">
            <v>12.95</v>
          </cell>
          <cell r="I66">
            <v>21.99</v>
          </cell>
          <cell r="J66">
            <v>2109</v>
          </cell>
          <cell r="K66">
            <v>1</v>
          </cell>
          <cell r="L66">
            <v>2403</v>
          </cell>
          <cell r="M66">
            <v>13</v>
          </cell>
          <cell r="N66">
            <v>8503</v>
          </cell>
          <cell r="O66">
            <v>4.0317686107159787</v>
          </cell>
          <cell r="P66">
            <v>4</v>
          </cell>
          <cell r="Q66">
            <v>109246.2</v>
          </cell>
          <cell r="R66">
            <v>110113.84999999999</v>
          </cell>
          <cell r="S66">
            <v>186980.97</v>
          </cell>
          <cell r="T66">
            <v>9302.587839259415</v>
          </cell>
          <cell r="U66">
            <v>120468.51251840942</v>
          </cell>
          <cell r="V66">
            <v>193155.90658531454</v>
          </cell>
          <cell r="W66">
            <v>184.84615384615384</v>
          </cell>
          <cell r="X66">
            <v>72687.394066905123</v>
          </cell>
          <cell r="Y66">
            <v>0.37631463283676503</v>
          </cell>
          <cell r="Z66">
            <v>0.41109595270577537</v>
          </cell>
          <cell r="AA66">
            <v>1.0330244119779384</v>
          </cell>
          <cell r="AB66">
            <v>46.000416146483566</v>
          </cell>
          <cell r="AC66">
            <v>170</v>
          </cell>
        </row>
        <row r="67">
          <cell r="A67">
            <v>553558</v>
          </cell>
          <cell r="B67">
            <v>8</v>
          </cell>
          <cell r="C67">
            <v>55</v>
          </cell>
          <cell r="D67">
            <v>3558</v>
          </cell>
          <cell r="E67">
            <v>75</v>
          </cell>
          <cell r="F67" t="str">
            <v>MSTW GREEN TEA PINSTRIPE KG FITTED SHEET</v>
          </cell>
          <cell r="G67">
            <v>20.774904397705544</v>
          </cell>
          <cell r="H67">
            <v>12.95</v>
          </cell>
          <cell r="I67">
            <v>21.99</v>
          </cell>
          <cell r="J67">
            <v>2109</v>
          </cell>
          <cell r="K67">
            <v>1</v>
          </cell>
          <cell r="L67">
            <v>2092</v>
          </cell>
          <cell r="M67">
            <v>13</v>
          </cell>
          <cell r="N67">
            <v>8184</v>
          </cell>
          <cell r="O67">
            <v>3.880512091038407</v>
          </cell>
          <cell r="P67">
            <v>4</v>
          </cell>
          <cell r="Q67">
            <v>109246.2</v>
          </cell>
          <cell r="R67">
            <v>105982.79999999999</v>
          </cell>
          <cell r="S67">
            <v>179966.15999999997</v>
          </cell>
          <cell r="T67">
            <v>8098.6324426677884</v>
          </cell>
          <cell r="U67">
            <v>104877.29013254786</v>
          </cell>
          <cell r="V67">
            <v>168248.31474857984</v>
          </cell>
          <cell r="W67">
            <v>160.92307692307693</v>
          </cell>
          <cell r="X67">
            <v>63371.02461603198</v>
          </cell>
          <cell r="Y67">
            <v>0.37665176445142901</v>
          </cell>
          <cell r="Z67">
            <v>0.41109595270577537</v>
          </cell>
          <cell r="AA67">
            <v>0.93488861877466223</v>
          </cell>
          <cell r="AB67">
            <v>50.856596558317399</v>
          </cell>
          <cell r="AC67">
            <v>140</v>
          </cell>
        </row>
        <row r="68">
          <cell r="F68" t="str">
            <v>Green Tea Pinstripe Total</v>
          </cell>
          <cell r="H68">
            <v>8.1938777564666374</v>
          </cell>
          <cell r="I68">
            <v>12.455491845839207</v>
          </cell>
          <cell r="K68">
            <v>8</v>
          </cell>
          <cell r="L68">
            <v>47644</v>
          </cell>
          <cell r="N68">
            <v>94369</v>
          </cell>
          <cell r="O68">
            <v>44.745851114272163</v>
          </cell>
          <cell r="P68">
            <v>32</v>
          </cell>
          <cell r="Q68">
            <v>599799.6</v>
          </cell>
          <cell r="R68">
            <v>773248.05</v>
          </cell>
          <cell r="S68">
            <v>1175412.31</v>
          </cell>
          <cell r="T68">
            <v>184441.32127077633</v>
          </cell>
          <cell r="U68">
            <v>1439028.4620239849</v>
          </cell>
          <cell r="V68">
            <v>2013729.3313696613</v>
          </cell>
          <cell r="W68">
            <v>3664.9230769230771</v>
          </cell>
          <cell r="X68">
            <v>574700.86934567639</v>
          </cell>
          <cell r="Y68">
            <v>0.28539131868074197</v>
          </cell>
          <cell r="Z68">
            <v>0.34214739507024561</v>
          </cell>
          <cell r="AA68">
            <v>1.7132110275156649</v>
          </cell>
          <cell r="AB68">
            <v>25.749244395936529</v>
          </cell>
          <cell r="AC68">
            <v>3190</v>
          </cell>
        </row>
        <row r="69">
          <cell r="A69">
            <v>553611</v>
          </cell>
          <cell r="B69">
            <v>8</v>
          </cell>
          <cell r="C69">
            <v>55</v>
          </cell>
          <cell r="D69">
            <v>3611</v>
          </cell>
          <cell r="E69">
            <v>75</v>
          </cell>
          <cell r="F69" t="str">
            <v>MSTW CORNFLOWER TWIN FLAT SHEET</v>
          </cell>
          <cell r="G69">
            <v>5.2833800999838738</v>
          </cell>
          <cell r="H69">
            <v>4.45</v>
          </cell>
          <cell r="I69">
            <v>5.99</v>
          </cell>
          <cell r="J69">
            <v>2109</v>
          </cell>
          <cell r="K69">
            <v>1</v>
          </cell>
          <cell r="L69">
            <v>12402</v>
          </cell>
          <cell r="M69">
            <v>12</v>
          </cell>
          <cell r="N69">
            <v>17757</v>
          </cell>
          <cell r="O69">
            <v>8.4196301564722624</v>
          </cell>
          <cell r="P69">
            <v>4</v>
          </cell>
          <cell r="Q69">
            <v>37540.200000000004</v>
          </cell>
          <cell r="R69">
            <v>79018.650000000009</v>
          </cell>
          <cell r="S69">
            <v>106364.43000000001</v>
          </cell>
          <cell r="T69">
            <v>52012.034504523457</v>
          </cell>
          <cell r="U69">
            <v>231453.5535451294</v>
          </cell>
          <cell r="V69">
            <v>274799.34806087386</v>
          </cell>
          <cell r="W69">
            <v>1033.5</v>
          </cell>
          <cell r="X69">
            <v>43345.794515744463</v>
          </cell>
          <cell r="Y69">
            <v>0.15773616211834118</v>
          </cell>
          <cell r="Z69">
            <v>0.25709515859766274</v>
          </cell>
          <cell r="AA69">
            <v>2.5835643368828642</v>
          </cell>
          <cell r="AB69">
            <v>17.181422351233671</v>
          </cell>
          <cell r="AC69">
            <v>900</v>
          </cell>
        </row>
        <row r="70">
          <cell r="A70">
            <v>553612</v>
          </cell>
          <cell r="B70">
            <v>8</v>
          </cell>
          <cell r="C70">
            <v>55</v>
          </cell>
          <cell r="D70">
            <v>3612</v>
          </cell>
          <cell r="E70">
            <v>75</v>
          </cell>
          <cell r="F70" t="str">
            <v>MSTW CORNFLOWER TWIN FITTED SHEET</v>
          </cell>
          <cell r="G70">
            <v>5.2896603630862327</v>
          </cell>
          <cell r="H70">
            <v>4.45</v>
          </cell>
          <cell r="I70">
            <v>5.99</v>
          </cell>
          <cell r="J70">
            <v>2109</v>
          </cell>
          <cell r="K70">
            <v>1</v>
          </cell>
          <cell r="L70">
            <v>13220</v>
          </cell>
          <cell r="M70">
            <v>12</v>
          </cell>
          <cell r="N70">
            <v>16730</v>
          </cell>
          <cell r="O70">
            <v>7.9326695116168802</v>
          </cell>
          <cell r="P70">
            <v>4</v>
          </cell>
          <cell r="Q70">
            <v>37540.200000000004</v>
          </cell>
          <cell r="R70">
            <v>74448.5</v>
          </cell>
          <cell r="S70">
            <v>100212.7</v>
          </cell>
          <cell r="T70">
            <v>55442.59765761975</v>
          </cell>
          <cell r="U70">
            <v>246719.55957640789</v>
          </cell>
          <cell r="V70">
            <v>293272.51125604881</v>
          </cell>
          <cell r="W70">
            <v>1101.6666666666667</v>
          </cell>
          <cell r="X70">
            <v>46552.951679640915</v>
          </cell>
          <cell r="Y70">
            <v>0.1587361579858288</v>
          </cell>
          <cell r="Z70">
            <v>0.25709515859766274</v>
          </cell>
          <cell r="AA70">
            <v>2.9265004461116089</v>
          </cell>
          <cell r="AB70">
            <v>15.18608169440242</v>
          </cell>
          <cell r="AC70">
            <v>960</v>
          </cell>
        </row>
        <row r="71">
          <cell r="A71">
            <v>553613</v>
          </cell>
          <cell r="B71">
            <v>8</v>
          </cell>
          <cell r="C71">
            <v>55</v>
          </cell>
          <cell r="D71">
            <v>3613</v>
          </cell>
          <cell r="E71">
            <v>75</v>
          </cell>
          <cell r="F71" t="str">
            <v>MSTW CORNFLOWER FULL FLAT SHEET</v>
          </cell>
          <cell r="G71">
            <v>10.362750265298903</v>
          </cell>
          <cell r="H71">
            <v>7.4</v>
          </cell>
          <cell r="I71">
            <v>10.99</v>
          </cell>
          <cell r="J71">
            <v>2109</v>
          </cell>
          <cell r="K71">
            <v>1</v>
          </cell>
          <cell r="L71">
            <v>5654</v>
          </cell>
          <cell r="M71">
            <v>12</v>
          </cell>
          <cell r="N71">
            <v>10920</v>
          </cell>
          <cell r="O71">
            <v>5.1778093883357039</v>
          </cell>
          <cell r="P71">
            <v>4</v>
          </cell>
          <cell r="Q71">
            <v>62426.400000000001</v>
          </cell>
          <cell r="R71">
            <v>80808</v>
          </cell>
          <cell r="S71">
            <v>120010.8</v>
          </cell>
          <cell r="T71">
            <v>23711.985412721788</v>
          </cell>
          <cell r="U71">
            <v>175468.69205414123</v>
          </cell>
          <cell r="V71">
            <v>245721.38312644642</v>
          </cell>
          <cell r="W71">
            <v>471.16666666666669</v>
          </cell>
          <cell r="X71">
            <v>70252.691072305199</v>
          </cell>
          <cell r="Y71">
            <v>0.28590385654859218</v>
          </cell>
          <cell r="Z71">
            <v>0.32666060054595081</v>
          </cell>
          <cell r="AA71">
            <v>2.0474939182677425</v>
          </cell>
          <cell r="AB71">
            <v>23.176512203749557</v>
          </cell>
          <cell r="AC71">
            <v>410</v>
          </cell>
        </row>
        <row r="72">
          <cell r="A72">
            <v>553614</v>
          </cell>
          <cell r="B72">
            <v>8</v>
          </cell>
          <cell r="C72">
            <v>55</v>
          </cell>
          <cell r="D72">
            <v>3614</v>
          </cell>
          <cell r="E72">
            <v>75</v>
          </cell>
          <cell r="F72" t="str">
            <v>MSTW CORNFLOWER FULL FITTED SHEET</v>
          </cell>
          <cell r="G72">
            <v>10.37896551724138</v>
          </cell>
          <cell r="H72">
            <v>7.4</v>
          </cell>
          <cell r="I72">
            <v>10.99</v>
          </cell>
          <cell r="J72">
            <v>2109</v>
          </cell>
          <cell r="K72">
            <v>1</v>
          </cell>
          <cell r="L72">
            <v>7830</v>
          </cell>
          <cell r="M72">
            <v>12</v>
          </cell>
          <cell r="N72">
            <v>11872</v>
          </cell>
          <cell r="O72">
            <v>5.629208155523945</v>
          </cell>
          <cell r="P72">
            <v>4</v>
          </cell>
          <cell r="Q72">
            <v>62426.400000000001</v>
          </cell>
          <cell r="R72">
            <v>87852.800000000003</v>
          </cell>
          <cell r="S72">
            <v>130473.28</v>
          </cell>
          <cell r="T72">
            <v>32837.786661056176</v>
          </cell>
          <cell r="U72">
            <v>242999.62129181571</v>
          </cell>
          <cell r="V72">
            <v>340822.25541763101</v>
          </cell>
          <cell r="W72">
            <v>652.5</v>
          </cell>
          <cell r="X72">
            <v>97822.634125815297</v>
          </cell>
          <cell r="Y72">
            <v>0.28701950230904683</v>
          </cell>
          <cell r="Z72">
            <v>0.32666060054595081</v>
          </cell>
          <cell r="AA72">
            <v>2.6121996428512491</v>
          </cell>
          <cell r="AB72">
            <v>18.194636015325671</v>
          </cell>
          <cell r="AC72">
            <v>570</v>
          </cell>
        </row>
        <row r="73">
          <cell r="A73">
            <v>553615</v>
          </cell>
          <cell r="B73">
            <v>8</v>
          </cell>
          <cell r="C73">
            <v>55</v>
          </cell>
          <cell r="D73">
            <v>3615</v>
          </cell>
          <cell r="E73">
            <v>75</v>
          </cell>
          <cell r="F73" t="str">
            <v>MSTW CORNFLOWER QUEEN FLAT SHEET</v>
          </cell>
          <cell r="G73">
            <v>15.365738381482146</v>
          </cell>
          <cell r="H73">
            <v>10.75</v>
          </cell>
          <cell r="I73">
            <v>15.99</v>
          </cell>
          <cell r="J73">
            <v>2109</v>
          </cell>
          <cell r="K73">
            <v>1</v>
          </cell>
          <cell r="L73">
            <v>5573</v>
          </cell>
          <cell r="M73">
            <v>12</v>
          </cell>
          <cell r="N73">
            <v>10414</v>
          </cell>
          <cell r="O73">
            <v>4.9378852536747271</v>
          </cell>
          <cell r="P73">
            <v>4</v>
          </cell>
          <cell r="Q73">
            <v>90687</v>
          </cell>
          <cell r="R73">
            <v>111950.5</v>
          </cell>
          <cell r="S73">
            <v>166519.86000000002</v>
          </cell>
          <cell r="T73">
            <v>23372.284171400519</v>
          </cell>
          <cell r="U73">
            <v>251252.05484255558</v>
          </cell>
          <cell r="V73">
            <v>359132.40395539656</v>
          </cell>
          <cell r="W73">
            <v>464.41666666666669</v>
          </cell>
          <cell r="X73">
            <v>107880.34911284098</v>
          </cell>
          <cell r="Y73">
            <v>0.30039157682423856</v>
          </cell>
          <cell r="Z73">
            <v>0.32770481550969355</v>
          </cell>
          <cell r="AA73">
            <v>2.1566941261864891</v>
          </cell>
          <cell r="AB73">
            <v>22.423829176386146</v>
          </cell>
          <cell r="AC73">
            <v>410</v>
          </cell>
        </row>
        <row r="74">
          <cell r="A74">
            <v>553616</v>
          </cell>
          <cell r="B74">
            <v>8</v>
          </cell>
          <cell r="C74">
            <v>55</v>
          </cell>
          <cell r="D74">
            <v>3616</v>
          </cell>
          <cell r="E74">
            <v>75</v>
          </cell>
          <cell r="F74" t="str">
            <v>MSTW CORNFLOWER QUEEN FITTED SHEET</v>
          </cell>
          <cell r="G74">
            <v>15.351738047808766</v>
          </cell>
          <cell r="H74">
            <v>10.75</v>
          </cell>
          <cell r="I74">
            <v>15.99</v>
          </cell>
          <cell r="J74">
            <v>2109</v>
          </cell>
          <cell r="K74">
            <v>1</v>
          </cell>
          <cell r="L74">
            <v>8032</v>
          </cell>
          <cell r="M74">
            <v>12</v>
          </cell>
          <cell r="N74">
            <v>11177</v>
          </cell>
          <cell r="O74">
            <v>5.2996680891417736</v>
          </cell>
          <cell r="P74">
            <v>4</v>
          </cell>
          <cell r="Q74">
            <v>90687</v>
          </cell>
          <cell r="R74">
            <v>120152.75</v>
          </cell>
          <cell r="S74">
            <v>178720.23</v>
          </cell>
          <cell r="T74">
            <v>33684.942843116631</v>
          </cell>
          <cell r="U74">
            <v>362113.13556350378</v>
          </cell>
          <cell r="V74">
            <v>517122.41868293716</v>
          </cell>
          <cell r="W74">
            <v>669.33333333333337</v>
          </cell>
          <cell r="X74">
            <v>155009.28311943338</v>
          </cell>
          <cell r="Y74">
            <v>0.29975355451466917</v>
          </cell>
          <cell r="Z74">
            <v>0.32770481550969355</v>
          </cell>
          <cell r="AA74">
            <v>2.8934744470893818</v>
          </cell>
          <cell r="AB74">
            <v>16.698705179282868</v>
          </cell>
          <cell r="AC74">
            <v>590</v>
          </cell>
        </row>
        <row r="75">
          <cell r="A75">
            <v>553617</v>
          </cell>
          <cell r="B75">
            <v>8</v>
          </cell>
          <cell r="C75">
            <v>55</v>
          </cell>
          <cell r="D75">
            <v>3617</v>
          </cell>
          <cell r="E75">
            <v>75</v>
          </cell>
          <cell r="F75" t="str">
            <v>MSTW CORNFLOWER KING FLAT SHEET</v>
          </cell>
          <cell r="G75">
            <v>20.258598778004075</v>
          </cell>
          <cell r="H75">
            <v>12.95</v>
          </cell>
          <cell r="I75">
            <v>21.99</v>
          </cell>
          <cell r="J75">
            <v>2109</v>
          </cell>
          <cell r="K75">
            <v>1</v>
          </cell>
          <cell r="L75">
            <v>2455</v>
          </cell>
          <cell r="M75">
            <v>12</v>
          </cell>
          <cell r="N75">
            <v>7506</v>
          </cell>
          <cell r="O75">
            <v>3.5590327169274536</v>
          </cell>
          <cell r="P75">
            <v>4</v>
          </cell>
          <cell r="Q75">
            <v>109246.2</v>
          </cell>
          <cell r="R75">
            <v>97202.7</v>
          </cell>
          <cell r="S75">
            <v>165056.94</v>
          </cell>
          <cell r="T75">
            <v>10295.883301774318</v>
          </cell>
          <cell r="U75">
            <v>133331.68875797742</v>
          </cell>
          <cell r="V75">
            <v>208580.16887579777</v>
          </cell>
          <cell r="W75">
            <v>204.58333333333334</v>
          </cell>
          <cell r="X75">
            <v>75248.480117820349</v>
          </cell>
          <cell r="Y75">
            <v>0.360765266052825</v>
          </cell>
          <cell r="Z75">
            <v>0.41109595270577537</v>
          </cell>
          <cell r="AA75">
            <v>1.2636861490089284</v>
          </cell>
          <cell r="AB75">
            <v>36.689205702647655</v>
          </cell>
          <cell r="AC75">
            <v>180</v>
          </cell>
        </row>
        <row r="76">
          <cell r="A76">
            <v>553618</v>
          </cell>
          <cell r="B76">
            <v>8</v>
          </cell>
          <cell r="C76">
            <v>55</v>
          </cell>
          <cell r="D76">
            <v>3618</v>
          </cell>
          <cell r="E76">
            <v>75</v>
          </cell>
          <cell r="F76" t="str">
            <v>MSTW CORNFLOWER KING FITTED SHEET</v>
          </cell>
          <cell r="G76">
            <v>20.786967175219601</v>
          </cell>
          <cell r="H76">
            <v>12.95</v>
          </cell>
          <cell r="I76">
            <v>21.99</v>
          </cell>
          <cell r="J76">
            <v>2109</v>
          </cell>
          <cell r="K76">
            <v>1</v>
          </cell>
          <cell r="L76">
            <v>2163</v>
          </cell>
          <cell r="M76">
            <v>12</v>
          </cell>
          <cell r="N76">
            <v>6962</v>
          </cell>
          <cell r="O76">
            <v>3.3010905642484589</v>
          </cell>
          <cell r="P76">
            <v>4</v>
          </cell>
          <cell r="Q76">
            <v>109246.2</v>
          </cell>
          <cell r="R76">
            <v>90157.9</v>
          </cell>
          <cell r="S76">
            <v>153094.37999999998</v>
          </cell>
          <cell r="T76">
            <v>9071.2812960235642</v>
          </cell>
          <cell r="U76">
            <v>117473.09278350516</v>
          </cell>
          <cell r="V76">
            <v>188564.42653762535</v>
          </cell>
          <cell r="W76">
            <v>180.25</v>
          </cell>
          <cell r="X76">
            <v>71091.333754120191</v>
          </cell>
          <cell r="Y76">
            <v>0.37701349644512577</v>
          </cell>
          <cell r="Z76">
            <v>0.41109595270577537</v>
          </cell>
          <cell r="AA76">
            <v>1.2316874501704462</v>
          </cell>
          <cell r="AB76">
            <v>38.624133148404994</v>
          </cell>
          <cell r="AC76">
            <v>160</v>
          </cell>
        </row>
        <row r="77">
          <cell r="F77" t="str">
            <v>Cornflower Sheet Total</v>
          </cell>
          <cell r="H77">
            <v>7.9452291671130721</v>
          </cell>
          <cell r="I77">
            <v>12.004249287535622</v>
          </cell>
          <cell r="K77">
            <v>8</v>
          </cell>
          <cell r="L77">
            <v>57329</v>
          </cell>
          <cell r="N77">
            <v>93338</v>
          </cell>
          <cell r="O77">
            <v>44.256993835941209</v>
          </cell>
          <cell r="P77">
            <v>32</v>
          </cell>
          <cell r="Q77">
            <v>599799.6</v>
          </cell>
          <cell r="R77">
            <v>741591.79999999993</v>
          </cell>
          <cell r="S77">
            <v>1120452.6199999999</v>
          </cell>
          <cell r="T77">
            <v>240428.79584823624</v>
          </cell>
          <cell r="U77">
            <v>1760811.398415036</v>
          </cell>
          <cell r="V77">
            <v>2428014.9159127572</v>
          </cell>
          <cell r="W77">
            <v>4777.4166666666661</v>
          </cell>
          <cell r="X77">
            <v>667203.51749772078</v>
          </cell>
          <cell r="Y77">
            <v>0.27479382977633032</v>
          </cell>
          <cell r="Z77">
            <v>0.33813194171476879</v>
          </cell>
          <cell r="AA77">
            <v>2.1669947238935969</v>
          </cell>
          <cell r="AB77">
            <v>19.537337124317538</v>
          </cell>
          <cell r="AC77">
            <v>4160</v>
          </cell>
        </row>
        <row r="78">
          <cell r="A78">
            <v>553661</v>
          </cell>
          <cell r="B78">
            <v>8</v>
          </cell>
          <cell r="C78">
            <v>55</v>
          </cell>
          <cell r="D78">
            <v>3661</v>
          </cell>
          <cell r="E78">
            <v>75</v>
          </cell>
          <cell r="F78" t="str">
            <v>MSTW CORNFLOWER PINSTRIPE TWIN FLAT</v>
          </cell>
          <cell r="G78">
            <v>5.317892519640214</v>
          </cell>
          <cell r="H78">
            <v>4.45</v>
          </cell>
          <cell r="I78">
            <v>5.99</v>
          </cell>
          <cell r="J78">
            <v>2109</v>
          </cell>
          <cell r="K78">
            <v>1</v>
          </cell>
          <cell r="L78">
            <v>17566</v>
          </cell>
          <cell r="M78">
            <v>13</v>
          </cell>
          <cell r="N78">
            <v>17369</v>
          </cell>
          <cell r="O78">
            <v>8.235656709340919</v>
          </cell>
          <cell r="P78">
            <v>4</v>
          </cell>
          <cell r="Q78">
            <v>37540.200000000004</v>
          </cell>
          <cell r="R78">
            <v>77292.05</v>
          </cell>
          <cell r="S78">
            <v>104040.31</v>
          </cell>
          <cell r="T78">
            <v>68002.188091731528</v>
          </cell>
          <cell r="U78">
            <v>302609.73700820532</v>
          </cell>
          <cell r="V78">
            <v>361628.32737218594</v>
          </cell>
          <cell r="W78">
            <v>1351.2307692307693</v>
          </cell>
          <cell r="X78">
            <v>59018.59036398062</v>
          </cell>
          <cell r="Y78">
            <v>0.16320234311522561</v>
          </cell>
          <cell r="Z78">
            <v>0.25709515859766274</v>
          </cell>
          <cell r="AA78">
            <v>3.4758482300964495</v>
          </cell>
          <cell r="AB78">
            <v>12.854206990777637</v>
          </cell>
          <cell r="AC78">
            <v>1180</v>
          </cell>
        </row>
        <row r="79">
          <cell r="A79">
            <v>553662</v>
          </cell>
          <cell r="B79">
            <v>8</v>
          </cell>
          <cell r="C79">
            <v>55</v>
          </cell>
          <cell r="D79">
            <v>3662</v>
          </cell>
          <cell r="E79">
            <v>75</v>
          </cell>
          <cell r="F79" t="str">
            <v>MSTW CORNFLOWER PINSTRIPE TWIN FT SHEET</v>
          </cell>
          <cell r="G79">
            <v>5.3227590353819867</v>
          </cell>
          <cell r="H79">
            <v>4.45</v>
          </cell>
          <cell r="I79">
            <v>5.99</v>
          </cell>
          <cell r="J79">
            <v>2109</v>
          </cell>
          <cell r="K79">
            <v>1</v>
          </cell>
          <cell r="L79">
            <v>15799</v>
          </cell>
          <cell r="M79">
            <v>13</v>
          </cell>
          <cell r="N79">
            <v>16772</v>
          </cell>
          <cell r="O79">
            <v>7.9525841631104788</v>
          </cell>
          <cell r="P79">
            <v>4</v>
          </cell>
          <cell r="Q79">
            <v>37540.200000000004</v>
          </cell>
          <cell r="R79">
            <v>74635.400000000009</v>
          </cell>
          <cell r="S79">
            <v>100464.28</v>
          </cell>
          <cell r="T79">
            <v>61161.708394698078</v>
          </cell>
          <cell r="U79">
            <v>272169.60235640645</v>
          </cell>
          <cell r="V79">
            <v>325549.0359772775</v>
          </cell>
          <cell r="W79">
            <v>1215.3076923076924</v>
          </cell>
          <cell r="X79">
            <v>53379.433620871045</v>
          </cell>
          <cell r="Y79">
            <v>0.16396741418886215</v>
          </cell>
          <cell r="Z79">
            <v>0.25709515859766274</v>
          </cell>
          <cell r="AA79">
            <v>3.2404456188535615</v>
          </cell>
          <cell r="AB79">
            <v>13.80062029242357</v>
          </cell>
          <cell r="AC79">
            <v>1060</v>
          </cell>
        </row>
        <row r="80">
          <cell r="A80">
            <v>553663</v>
          </cell>
          <cell r="B80">
            <v>8</v>
          </cell>
          <cell r="C80">
            <v>55</v>
          </cell>
          <cell r="D80">
            <v>3663</v>
          </cell>
          <cell r="E80">
            <v>75</v>
          </cell>
          <cell r="F80" t="str">
            <v>MSTW CORNFLOWER PINSTRIPE FL FLAT SHEET</v>
          </cell>
          <cell r="G80">
            <v>10.40762865013774</v>
          </cell>
          <cell r="H80">
            <v>7.4</v>
          </cell>
          <cell r="I80">
            <v>10.99</v>
          </cell>
          <cell r="J80">
            <v>2109</v>
          </cell>
          <cell r="K80">
            <v>1</v>
          </cell>
          <cell r="L80">
            <v>9075</v>
          </cell>
          <cell r="M80">
            <v>13</v>
          </cell>
          <cell r="N80">
            <v>12538</v>
          </cell>
          <cell r="O80">
            <v>5.9449976292081557</v>
          </cell>
          <cell r="P80">
            <v>4</v>
          </cell>
          <cell r="Q80">
            <v>62426.400000000001</v>
          </cell>
          <cell r="R80">
            <v>92781.200000000012</v>
          </cell>
          <cell r="S80">
            <v>137792.62</v>
          </cell>
          <cell r="T80">
            <v>35131.495897328001</v>
          </cell>
          <cell r="U80">
            <v>259973.06964022722</v>
          </cell>
          <cell r="V80">
            <v>365635.56322322739</v>
          </cell>
          <cell r="W80">
            <v>698.07692307692309</v>
          </cell>
          <cell r="X80">
            <v>105662.49358300018</v>
          </cell>
          <cell r="Y80">
            <v>0.28898308646878323</v>
          </cell>
          <cell r="Z80">
            <v>0.32666060054595081</v>
          </cell>
          <cell r="AA80">
            <v>2.653520654612906</v>
          </cell>
          <cell r="AB80">
            <v>17.960771349862259</v>
          </cell>
          <cell r="AC80">
            <v>610</v>
          </cell>
        </row>
        <row r="81">
          <cell r="A81">
            <v>553664</v>
          </cell>
          <cell r="B81">
            <v>8</v>
          </cell>
          <cell r="C81">
            <v>55</v>
          </cell>
          <cell r="D81">
            <v>3664</v>
          </cell>
          <cell r="E81">
            <v>75</v>
          </cell>
          <cell r="F81" t="str">
            <v>MSTW CORNFLOWER PINSTRIPE FULL FT SHEET</v>
          </cell>
          <cell r="G81">
            <v>10.434873385538493</v>
          </cell>
          <cell r="H81">
            <v>7.4</v>
          </cell>
          <cell r="I81">
            <v>10.99</v>
          </cell>
          <cell r="J81">
            <v>2109</v>
          </cell>
          <cell r="K81">
            <v>1</v>
          </cell>
          <cell r="L81">
            <v>9833</v>
          </cell>
          <cell r="M81">
            <v>13</v>
          </cell>
          <cell r="N81">
            <v>11916</v>
          </cell>
          <cell r="O81">
            <v>5.6500711237553345</v>
          </cell>
          <cell r="P81">
            <v>4</v>
          </cell>
          <cell r="Q81">
            <v>62426.400000000001</v>
          </cell>
          <cell r="R81">
            <v>88178.400000000009</v>
          </cell>
          <cell r="S81">
            <v>130956.84</v>
          </cell>
          <cell r="T81">
            <v>38065.895224069005</v>
          </cell>
          <cell r="U81">
            <v>281687.62465811067</v>
          </cell>
          <cell r="V81">
            <v>397212.79697033449</v>
          </cell>
          <cell r="W81">
            <v>756.38461538461536</v>
          </cell>
          <cell r="X81">
            <v>115525.17231222382</v>
          </cell>
          <cell r="Y81">
            <v>0.29083950263780578</v>
          </cell>
          <cell r="Z81">
            <v>0.32666060054595081</v>
          </cell>
          <cell r="AA81">
            <v>3.0331580768926196</v>
          </cell>
          <cell r="AB81">
            <v>15.753889962371606</v>
          </cell>
          <cell r="AC81">
            <v>660</v>
          </cell>
        </row>
        <row r="82">
          <cell r="A82">
            <v>553665</v>
          </cell>
          <cell r="B82">
            <v>8</v>
          </cell>
          <cell r="C82">
            <v>55</v>
          </cell>
          <cell r="D82">
            <v>3665</v>
          </cell>
          <cell r="E82">
            <v>75</v>
          </cell>
          <cell r="F82" t="str">
            <v>MSTW CORNFLOWER PINSTRIPE QUEEN FT SHEET</v>
          </cell>
          <cell r="G82">
            <v>15.418318240620959</v>
          </cell>
          <cell r="H82">
            <v>10.75</v>
          </cell>
          <cell r="I82">
            <v>15.99</v>
          </cell>
          <cell r="J82">
            <v>2109</v>
          </cell>
          <cell r="K82">
            <v>1</v>
          </cell>
          <cell r="L82">
            <v>9276</v>
          </cell>
          <cell r="M82">
            <v>13</v>
          </cell>
          <cell r="N82">
            <v>12406</v>
          </cell>
          <cell r="O82">
            <v>5.8824087245139873</v>
          </cell>
          <cell r="P82">
            <v>4</v>
          </cell>
          <cell r="Q82">
            <v>90687</v>
          </cell>
          <cell r="R82">
            <v>133364.5</v>
          </cell>
          <cell r="S82">
            <v>198371.94</v>
          </cell>
          <cell r="T82">
            <v>35909.614980012622</v>
          </cell>
          <cell r="U82">
            <v>386028.36103513569</v>
          </cell>
          <cell r="V82">
            <v>553665.87166000425</v>
          </cell>
          <cell r="W82">
            <v>713.53846153846155</v>
          </cell>
          <cell r="X82">
            <v>167637.51062486856</v>
          </cell>
          <cell r="Y82">
            <v>0.30277739554770966</v>
          </cell>
          <cell r="Z82">
            <v>0.32770481550969355</v>
          </cell>
          <cell r="AA82">
            <v>2.7910493372197913</v>
          </cell>
          <cell r="AB82">
            <v>17.386589047003017</v>
          </cell>
          <cell r="AC82">
            <v>630</v>
          </cell>
        </row>
        <row r="83">
          <cell r="A83">
            <v>553666</v>
          </cell>
          <cell r="B83">
            <v>8</v>
          </cell>
          <cell r="C83">
            <v>55</v>
          </cell>
          <cell r="D83">
            <v>3666</v>
          </cell>
          <cell r="E83">
            <v>75</v>
          </cell>
          <cell r="F83" t="str">
            <v>MSTW CORNFLOWER PINSTRIPE QUEEN FT SHEET</v>
          </cell>
          <cell r="G83">
            <v>15.421200667037244</v>
          </cell>
          <cell r="H83">
            <v>10.75</v>
          </cell>
          <cell r="I83">
            <v>15.99</v>
          </cell>
          <cell r="J83">
            <v>2109</v>
          </cell>
          <cell r="K83">
            <v>1</v>
          </cell>
          <cell r="L83">
            <v>10794</v>
          </cell>
          <cell r="M83">
            <v>13</v>
          </cell>
          <cell r="N83">
            <v>12315</v>
          </cell>
          <cell r="O83">
            <v>5.8392603129445231</v>
          </cell>
          <cell r="P83">
            <v>4</v>
          </cell>
          <cell r="Q83">
            <v>90687</v>
          </cell>
          <cell r="R83">
            <v>132386.25</v>
          </cell>
          <cell r="S83">
            <v>196916.85</v>
          </cell>
          <cell r="T83">
            <v>41786.156111929304</v>
          </cell>
          <cell r="U83">
            <v>449201.17820324004</v>
          </cell>
          <cell r="V83">
            <v>644392.69850620662</v>
          </cell>
          <cell r="W83">
            <v>830.30769230769226</v>
          </cell>
          <cell r="X83">
            <v>195191.52030296659</v>
          </cell>
          <cell r="Y83">
            <v>0.30290771567624541</v>
          </cell>
          <cell r="Z83">
            <v>0.32770481550969355</v>
          </cell>
          <cell r="AA83">
            <v>3.2724101492899496</v>
          </cell>
          <cell r="AB83">
            <v>14.831851028349083</v>
          </cell>
          <cell r="AC83">
            <v>730</v>
          </cell>
        </row>
        <row r="84">
          <cell r="A84">
            <v>553667</v>
          </cell>
          <cell r="B84">
            <v>8</v>
          </cell>
          <cell r="C84">
            <v>55</v>
          </cell>
          <cell r="D84">
            <v>3667</v>
          </cell>
          <cell r="E84">
            <v>75</v>
          </cell>
          <cell r="F84" t="str">
            <v>MSTW CORNFLOWER PINSTRIPE KG FLAT SHEET</v>
          </cell>
          <cell r="G84">
            <v>20.876542996836356</v>
          </cell>
          <cell r="H84">
            <v>12.95</v>
          </cell>
          <cell r="I84">
            <v>21.99</v>
          </cell>
          <cell r="J84">
            <v>2109</v>
          </cell>
          <cell r="K84">
            <v>1</v>
          </cell>
          <cell r="L84">
            <v>3477</v>
          </cell>
          <cell r="M84">
            <v>13</v>
          </cell>
          <cell r="N84">
            <v>8664</v>
          </cell>
          <cell r="O84">
            <v>4.1081081081081079</v>
          </cell>
          <cell r="P84">
            <v>4</v>
          </cell>
          <cell r="Q84">
            <v>109246.2</v>
          </cell>
          <cell r="R84">
            <v>112198.79999999999</v>
          </cell>
          <cell r="S84">
            <v>190521.36</v>
          </cell>
          <cell r="T84">
            <v>13460.298758678728</v>
          </cell>
          <cell r="U84">
            <v>174310.86892488951</v>
          </cell>
          <cell r="V84">
            <v>281004.50578581949</v>
          </cell>
          <cell r="W84">
            <v>267.46153846153845</v>
          </cell>
          <cell r="X84">
            <v>106693.63686092998</v>
          </cell>
          <cell r="Y84">
            <v>0.37968656966038633</v>
          </cell>
          <cell r="Z84">
            <v>0.41109595270577537</v>
          </cell>
          <cell r="AA84">
            <v>1.4749238919238217</v>
          </cell>
          <cell r="AB84">
            <v>32.393442622950822</v>
          </cell>
          <cell r="AC84">
            <v>240</v>
          </cell>
        </row>
        <row r="85">
          <cell r="A85">
            <v>553668</v>
          </cell>
          <cell r="B85">
            <v>8</v>
          </cell>
          <cell r="C85">
            <v>55</v>
          </cell>
          <cell r="D85">
            <v>3668</v>
          </cell>
          <cell r="E85">
            <v>75</v>
          </cell>
          <cell r="F85" t="str">
            <v>MSTW CORNFLOWER PINSTRIPE KING FT SHEET</v>
          </cell>
          <cell r="G85">
            <v>20.868590277777777</v>
          </cell>
          <cell r="H85">
            <v>12.95</v>
          </cell>
          <cell r="I85">
            <v>21.99</v>
          </cell>
          <cell r="J85">
            <v>2109</v>
          </cell>
          <cell r="K85">
            <v>1</v>
          </cell>
          <cell r="L85">
            <v>2880</v>
          </cell>
          <cell r="M85">
            <v>13</v>
          </cell>
          <cell r="N85">
            <v>8711</v>
          </cell>
          <cell r="O85">
            <v>4.1303935514461827</v>
          </cell>
          <cell r="P85">
            <v>4</v>
          </cell>
          <cell r="Q85">
            <v>109246.2</v>
          </cell>
          <cell r="R85">
            <v>112807.45</v>
          </cell>
          <cell r="S85">
            <v>191554.88999999998</v>
          </cell>
          <cell r="T85">
            <v>11149.168945928886</v>
          </cell>
          <cell r="U85">
            <v>144381.73784977908</v>
          </cell>
          <cell r="V85">
            <v>232667.43867031345</v>
          </cell>
          <cell r="W85">
            <v>221.53846153846155</v>
          </cell>
          <cell r="X85">
            <v>88285.700820534374</v>
          </cell>
          <cell r="Y85">
            <v>0.37945017715020274</v>
          </cell>
          <cell r="Z85">
            <v>0.41109595270577537</v>
          </cell>
          <cell r="AA85">
            <v>1.2146254197442492</v>
          </cell>
          <cell r="AB85">
            <v>39.320486111111109</v>
          </cell>
          <cell r="AC85">
            <v>200</v>
          </cell>
        </row>
        <row r="86">
          <cell r="F86" t="str">
            <v>Cornflower Pinstripe Sheet Total</v>
          </cell>
          <cell r="H86">
            <v>8.1799172716528794</v>
          </cell>
          <cell r="I86">
            <v>12.420366169766909</v>
          </cell>
          <cell r="K86">
            <v>8</v>
          </cell>
          <cell r="L86">
            <v>78700</v>
          </cell>
          <cell r="N86">
            <v>100691</v>
          </cell>
          <cell r="O86">
            <v>47.743480322427693</v>
          </cell>
          <cell r="P86">
            <v>32</v>
          </cell>
          <cell r="Q86">
            <v>599799.6</v>
          </cell>
          <cell r="R86">
            <v>823644.05</v>
          </cell>
          <cell r="S86">
            <v>1250619.0899999999</v>
          </cell>
          <cell r="T86">
            <v>304666.52640437614</v>
          </cell>
          <cell r="U86">
            <v>2270362.179675994</v>
          </cell>
          <cell r="V86">
            <v>3161756.2381653693</v>
          </cell>
          <cell r="W86">
            <v>6053.8461538461543</v>
          </cell>
          <cell r="X86">
            <v>891394.05848937517</v>
          </cell>
          <cell r="Y86">
            <v>0.28193003866946198</v>
          </cell>
          <cell r="Z86">
            <v>0.34141094072056732</v>
          </cell>
          <cell r="AA86">
            <v>2.5281528672054492</v>
          </cell>
          <cell r="AB86">
            <v>16.632566709021599</v>
          </cell>
          <cell r="AC86">
            <v>5270</v>
          </cell>
        </row>
        <row r="87">
          <cell r="A87">
            <v>553711</v>
          </cell>
          <cell r="B87">
            <v>8</v>
          </cell>
          <cell r="C87">
            <v>55</v>
          </cell>
          <cell r="D87">
            <v>3711</v>
          </cell>
          <cell r="E87">
            <v>75</v>
          </cell>
          <cell r="F87" t="str">
            <v>MSTW LEMON ICE TWIN FLAT SHEET</v>
          </cell>
          <cell r="G87">
            <v>5.3418353957312519</v>
          </cell>
          <cell r="H87">
            <v>4.45</v>
          </cell>
          <cell r="I87">
            <v>5.99</v>
          </cell>
          <cell r="J87">
            <v>2109</v>
          </cell>
          <cell r="K87">
            <v>1</v>
          </cell>
          <cell r="L87">
            <v>12041</v>
          </cell>
          <cell r="M87">
            <v>13</v>
          </cell>
          <cell r="N87">
            <v>20158</v>
          </cell>
          <cell r="O87">
            <v>9.5580844001896637</v>
          </cell>
          <cell r="P87">
            <v>4</v>
          </cell>
          <cell r="Q87">
            <v>37540.200000000004</v>
          </cell>
          <cell r="R87">
            <v>89703.1</v>
          </cell>
          <cell r="S87">
            <v>120746.42</v>
          </cell>
          <cell r="T87">
            <v>46613.59141594782</v>
          </cell>
          <cell r="U87">
            <v>207430.4818009678</v>
          </cell>
          <cell r="V87">
            <v>249002.13254786452</v>
          </cell>
          <cell r="W87">
            <v>926.23076923076928</v>
          </cell>
          <cell r="X87">
            <v>41571.650746896717</v>
          </cell>
          <cell r="Y87">
            <v>0.16695299080985015</v>
          </cell>
          <cell r="Z87">
            <v>0.25709515859766274</v>
          </cell>
          <cell r="AA87">
            <v>2.0621906019893967</v>
          </cell>
          <cell r="AB87">
            <v>21.763474794452286</v>
          </cell>
          <cell r="AC87">
            <v>810</v>
          </cell>
        </row>
        <row r="88">
          <cell r="A88">
            <v>553712</v>
          </cell>
          <cell r="B88">
            <v>8</v>
          </cell>
          <cell r="C88">
            <v>55</v>
          </cell>
          <cell r="D88">
            <v>3712</v>
          </cell>
          <cell r="E88">
            <v>75</v>
          </cell>
          <cell r="F88" t="str">
            <v>MSTW LEMON ICE TWIN FITTED SHEET</v>
          </cell>
          <cell r="G88">
            <v>5.3273447687832283</v>
          </cell>
          <cell r="H88">
            <v>4.45</v>
          </cell>
          <cell r="I88">
            <v>5.99</v>
          </cell>
          <cell r="J88">
            <v>2109</v>
          </cell>
          <cell r="K88">
            <v>1</v>
          </cell>
          <cell r="L88">
            <v>9969</v>
          </cell>
          <cell r="M88">
            <v>13</v>
          </cell>
          <cell r="N88">
            <v>18823</v>
          </cell>
          <cell r="O88">
            <v>8.9250829777145562</v>
          </cell>
          <cell r="P88">
            <v>4</v>
          </cell>
          <cell r="Q88">
            <v>37540.200000000004</v>
          </cell>
          <cell r="R88">
            <v>83762.350000000006</v>
          </cell>
          <cell r="S88">
            <v>112749.77</v>
          </cell>
          <cell r="T88">
            <v>38592.383757626762</v>
          </cell>
          <cell r="U88">
            <v>171736.1077214391</v>
          </cell>
          <cell r="V88">
            <v>205594.93372606774</v>
          </cell>
          <cell r="W88">
            <v>766.84615384615381</v>
          </cell>
          <cell r="X88">
            <v>33858.826004628645</v>
          </cell>
          <cell r="Y88">
            <v>0.16468706398058303</v>
          </cell>
          <cell r="Z88">
            <v>0.25709515859766274</v>
          </cell>
          <cell r="AA88">
            <v>1.8234621119499199</v>
          </cell>
          <cell r="AB88">
            <v>24.545992576988667</v>
          </cell>
          <cell r="AC88">
            <v>670</v>
          </cell>
        </row>
        <row r="89">
          <cell r="A89">
            <v>553713</v>
          </cell>
          <cell r="B89">
            <v>8</v>
          </cell>
          <cell r="C89">
            <v>55</v>
          </cell>
          <cell r="D89">
            <v>3713</v>
          </cell>
          <cell r="E89">
            <v>75</v>
          </cell>
          <cell r="F89" t="str">
            <v>MSTW LEMON ICE FULL FLAT SHEET</v>
          </cell>
          <cell r="G89">
            <v>10.407717569786536</v>
          </cell>
          <cell r="H89">
            <v>7.4</v>
          </cell>
          <cell r="I89">
            <v>10.99</v>
          </cell>
          <cell r="J89">
            <v>2109</v>
          </cell>
          <cell r="K89">
            <v>1</v>
          </cell>
          <cell r="L89">
            <v>6090</v>
          </cell>
          <cell r="M89">
            <v>13</v>
          </cell>
          <cell r="N89">
            <v>13290</v>
          </cell>
          <cell r="O89">
            <v>6.3015647226173543</v>
          </cell>
          <cell r="P89">
            <v>4</v>
          </cell>
          <cell r="Q89">
            <v>62426.400000000001</v>
          </cell>
          <cell r="R89">
            <v>98346</v>
          </cell>
          <cell r="S89">
            <v>146057.1</v>
          </cell>
          <cell r="T89">
            <v>23575.846833578791</v>
          </cell>
          <cell r="U89">
            <v>174461.26656848306</v>
          </cell>
          <cell r="V89">
            <v>245370.75531243425</v>
          </cell>
          <cell r="W89">
            <v>468.46153846153845</v>
          </cell>
          <cell r="X89">
            <v>70909.488743951195</v>
          </cell>
          <cell r="Y89">
            <v>0.28898916113153372</v>
          </cell>
          <cell r="Z89">
            <v>0.32666060054595081</v>
          </cell>
          <cell r="AA89">
            <v>1.6799645844839741</v>
          </cell>
          <cell r="AB89">
            <v>28.369458128078819</v>
          </cell>
          <cell r="AC89">
            <v>410</v>
          </cell>
        </row>
        <row r="90">
          <cell r="A90">
            <v>553714</v>
          </cell>
          <cell r="B90">
            <v>8</v>
          </cell>
          <cell r="C90">
            <v>55</v>
          </cell>
          <cell r="D90">
            <v>3714</v>
          </cell>
          <cell r="E90">
            <v>75</v>
          </cell>
          <cell r="F90" t="str">
            <v>MSTW LEMON ICE FULL FITTED SHEET</v>
          </cell>
          <cell r="G90">
            <v>10.423965087281795</v>
          </cell>
          <cell r="H90">
            <v>7.4</v>
          </cell>
          <cell r="I90">
            <v>10.99</v>
          </cell>
          <cell r="J90">
            <v>2109</v>
          </cell>
          <cell r="K90">
            <v>1</v>
          </cell>
          <cell r="L90">
            <v>7218</v>
          </cell>
          <cell r="M90">
            <v>13</v>
          </cell>
          <cell r="N90">
            <v>13037</v>
          </cell>
          <cell r="O90">
            <v>6.1816026552868655</v>
          </cell>
          <cell r="P90">
            <v>4</v>
          </cell>
          <cell r="Q90">
            <v>62426.400000000001</v>
          </cell>
          <cell r="R90">
            <v>96473.8</v>
          </cell>
          <cell r="S90">
            <v>143276.63</v>
          </cell>
          <cell r="T90">
            <v>27942.604670734276</v>
          </cell>
          <cell r="U90">
            <v>206775.27456343366</v>
          </cell>
          <cell r="V90">
            <v>291272.73553545133</v>
          </cell>
          <cell r="W90">
            <v>555.23076923076928</v>
          </cell>
          <cell r="X90">
            <v>84497.460972017667</v>
          </cell>
          <cell r="Y90">
            <v>0.29009739211150209</v>
          </cell>
          <cell r="Z90">
            <v>0.32666060054595081</v>
          </cell>
          <cell r="AA90">
            <v>2.0329396045639219</v>
          </cell>
          <cell r="AB90">
            <v>23.480326960376832</v>
          </cell>
          <cell r="AC90">
            <v>490</v>
          </cell>
        </row>
        <row r="91">
          <cell r="A91">
            <v>553715</v>
          </cell>
          <cell r="B91">
            <v>8</v>
          </cell>
          <cell r="C91">
            <v>55</v>
          </cell>
          <cell r="D91">
            <v>3715</v>
          </cell>
          <cell r="E91">
            <v>75</v>
          </cell>
          <cell r="F91" t="str">
            <v>MSTW LEMON ICE QUEEN FLAT SHEET</v>
          </cell>
          <cell r="G91">
            <v>15.426528925619834</v>
          </cell>
          <cell r="H91">
            <v>10.75</v>
          </cell>
          <cell r="I91">
            <v>15.99</v>
          </cell>
          <cell r="J91">
            <v>2109</v>
          </cell>
          <cell r="K91">
            <v>1</v>
          </cell>
          <cell r="L91">
            <v>6413</v>
          </cell>
          <cell r="M91">
            <v>13</v>
          </cell>
          <cell r="N91">
            <v>13315</v>
          </cell>
          <cell r="O91">
            <v>6.3134186818397344</v>
          </cell>
          <cell r="P91">
            <v>4</v>
          </cell>
          <cell r="Q91">
            <v>90687</v>
          </cell>
          <cell r="R91">
            <v>143136.25</v>
          </cell>
          <cell r="S91">
            <v>212906.85</v>
          </cell>
          <cell r="T91">
            <v>24826.257100778454</v>
          </cell>
          <cell r="U91">
            <v>266882.26383336837</v>
          </cell>
          <cell r="V91">
            <v>382982.97328003362</v>
          </cell>
          <cell r="W91">
            <v>493.30769230769232</v>
          </cell>
          <cell r="X91">
            <v>116100.70944666525</v>
          </cell>
          <cell r="Y91">
            <v>0.30314848843625608</v>
          </cell>
          <cell r="Z91">
            <v>0.32770481550969355</v>
          </cell>
          <cell r="AA91">
            <v>1.7988287989796177</v>
          </cell>
          <cell r="AB91">
            <v>26.991267737408389</v>
          </cell>
          <cell r="AC91">
            <v>430</v>
          </cell>
        </row>
        <row r="92">
          <cell r="A92">
            <v>553716</v>
          </cell>
          <cell r="B92">
            <v>8</v>
          </cell>
          <cell r="C92">
            <v>55</v>
          </cell>
          <cell r="D92">
            <v>3716</v>
          </cell>
          <cell r="E92">
            <v>75</v>
          </cell>
          <cell r="F92" t="str">
            <v>MSTW LEMON ICE QUEEN FITTED SHEET</v>
          </cell>
          <cell r="G92">
            <v>15.435516514406185</v>
          </cell>
          <cell r="H92">
            <v>10.75</v>
          </cell>
          <cell r="I92">
            <v>15.99</v>
          </cell>
          <cell r="J92">
            <v>2109</v>
          </cell>
          <cell r="K92">
            <v>1</v>
          </cell>
          <cell r="L92">
            <v>8538</v>
          </cell>
          <cell r="M92">
            <v>13</v>
          </cell>
          <cell r="N92">
            <v>12340</v>
          </cell>
          <cell r="O92">
            <v>5.8511142721669041</v>
          </cell>
          <cell r="P92">
            <v>4</v>
          </cell>
          <cell r="Q92">
            <v>90687</v>
          </cell>
          <cell r="R92">
            <v>132655</v>
          </cell>
          <cell r="S92">
            <v>197316.6</v>
          </cell>
          <cell r="T92">
            <v>33052.640437618342</v>
          </cell>
          <cell r="U92">
            <v>355315.88470439718</v>
          </cell>
          <cell r="V92">
            <v>510184.57731958758</v>
          </cell>
          <cell r="W92">
            <v>656.76923076923072</v>
          </cell>
          <cell r="X92">
            <v>154868.6926151904</v>
          </cell>
          <cell r="Y92">
            <v>0.30355424193502861</v>
          </cell>
          <cell r="Z92">
            <v>0.32770481550969355</v>
          </cell>
          <cell r="AA92">
            <v>2.5856140705829493</v>
          </cell>
          <cell r="AB92">
            <v>18.788943546498011</v>
          </cell>
          <cell r="AC92">
            <v>580</v>
          </cell>
        </row>
        <row r="93">
          <cell r="A93">
            <v>553717</v>
          </cell>
          <cell r="B93">
            <v>8</v>
          </cell>
          <cell r="C93">
            <v>55</v>
          </cell>
          <cell r="D93">
            <v>3717</v>
          </cell>
          <cell r="E93">
            <v>75</v>
          </cell>
          <cell r="F93" t="str">
            <v>MSTW LEMON ICE KING FLAT SHEET</v>
          </cell>
          <cell r="G93">
            <v>20.908922018348623</v>
          </cell>
          <cell r="H93">
            <v>12.95</v>
          </cell>
          <cell r="I93">
            <v>21.99</v>
          </cell>
          <cell r="J93">
            <v>2109</v>
          </cell>
          <cell r="K93">
            <v>1</v>
          </cell>
          <cell r="L93">
            <v>2180</v>
          </cell>
          <cell r="M93">
            <v>13</v>
          </cell>
          <cell r="N93">
            <v>9107</v>
          </cell>
          <cell r="O93">
            <v>4.3181602655286868</v>
          </cell>
          <cell r="P93">
            <v>4</v>
          </cell>
          <cell r="Q93">
            <v>109246.2</v>
          </cell>
          <cell r="R93">
            <v>117935.65</v>
          </cell>
          <cell r="S93">
            <v>200262.93</v>
          </cell>
          <cell r="T93">
            <v>8439.3014937933931</v>
          </cell>
          <cell r="U93">
            <v>109288.95434462444</v>
          </cell>
          <cell r="V93">
            <v>176456.69682305909</v>
          </cell>
          <cell r="W93">
            <v>167.69230769230768</v>
          </cell>
          <cell r="X93">
            <v>67167.742478434651</v>
          </cell>
          <cell r="Y93">
            <v>0.38064717116283042</v>
          </cell>
          <cell r="Z93">
            <v>0.41109595270577537</v>
          </cell>
          <cell r="AA93">
            <v>0.88112511298550911</v>
          </cell>
          <cell r="AB93">
            <v>54.307798165137619</v>
          </cell>
          <cell r="AC93">
            <v>150</v>
          </cell>
        </row>
        <row r="94">
          <cell r="A94">
            <v>553718</v>
          </cell>
          <cell r="B94">
            <v>8</v>
          </cell>
          <cell r="C94">
            <v>55</v>
          </cell>
          <cell r="D94">
            <v>3718</v>
          </cell>
          <cell r="E94">
            <v>75</v>
          </cell>
          <cell r="F94" t="str">
            <v>MSTW LEMON ICE KING FITTED SHEET</v>
          </cell>
          <cell r="G94">
            <v>20.865263657957243</v>
          </cell>
          <cell r="H94">
            <v>12.95</v>
          </cell>
          <cell r="I94">
            <v>21.99</v>
          </cell>
          <cell r="J94">
            <v>2109</v>
          </cell>
          <cell r="K94">
            <v>1</v>
          </cell>
          <cell r="L94">
            <v>2105</v>
          </cell>
          <cell r="M94">
            <v>13</v>
          </cell>
          <cell r="N94">
            <v>8919</v>
          </cell>
          <cell r="O94">
            <v>4.2290184921763867</v>
          </cell>
          <cell r="P94">
            <v>4</v>
          </cell>
          <cell r="Q94">
            <v>109246.2</v>
          </cell>
          <cell r="R94">
            <v>115501.04999999999</v>
          </cell>
          <cell r="S94">
            <v>196128.81</v>
          </cell>
          <cell r="T94">
            <v>8148.9585524931617</v>
          </cell>
          <cell r="U94">
            <v>105529.01325478643</v>
          </cell>
          <cell r="V94">
            <v>170030.16873553544</v>
          </cell>
          <cell r="W94">
            <v>161.92307692307693</v>
          </cell>
          <cell r="X94">
            <v>64501.155480749003</v>
          </cell>
          <cell r="Y94">
            <v>0.37935124078523946</v>
          </cell>
          <cell r="Z94">
            <v>0.41109595270577537</v>
          </cell>
          <cell r="AA94">
            <v>0.86693111907187648</v>
          </cell>
          <cell r="AB94">
            <v>55.081710213776717</v>
          </cell>
          <cell r="AC94">
            <v>150</v>
          </cell>
        </row>
        <row r="95">
          <cell r="F95" t="str">
            <v>Lemon Ice Sheet Total</v>
          </cell>
          <cell r="H95">
            <v>8.0513923423464746</v>
          </cell>
          <cell r="I95">
            <v>12.197975116754902</v>
          </cell>
          <cell r="K95">
            <v>8</v>
          </cell>
          <cell r="L95">
            <v>54554</v>
          </cell>
          <cell r="N95">
            <v>108989</v>
          </cell>
          <cell r="O95">
            <v>51.678046467520154</v>
          </cell>
          <cell r="P95">
            <v>32</v>
          </cell>
          <cell r="Q95">
            <v>599799.6</v>
          </cell>
          <cell r="R95">
            <v>877513.2</v>
          </cell>
          <cell r="S95">
            <v>1329445.1100000001</v>
          </cell>
          <cell r="T95">
            <v>211191.58426257101</v>
          </cell>
          <cell r="U95">
            <v>1597419.2467914999</v>
          </cell>
          <cell r="V95">
            <v>2230894.9732800336</v>
          </cell>
          <cell r="W95">
            <v>4196.4615384615381</v>
          </cell>
          <cell r="X95">
            <v>633475.72648853355</v>
          </cell>
          <cell r="Y95">
            <v>0.2839558715564045</v>
          </cell>
          <cell r="Z95">
            <v>0.33994025522422666</v>
          </cell>
          <cell r="AA95">
            <v>1.6780647478405735</v>
          </cell>
          <cell r="AB95">
            <v>25.971642775965101</v>
          </cell>
          <cell r="AC95">
            <v>3650</v>
          </cell>
        </row>
        <row r="96">
          <cell r="A96">
            <v>553771</v>
          </cell>
          <cell r="B96">
            <v>8</v>
          </cell>
          <cell r="C96">
            <v>55</v>
          </cell>
          <cell r="D96">
            <v>3771</v>
          </cell>
          <cell r="E96">
            <v>75</v>
          </cell>
          <cell r="F96" t="str">
            <v>MSTW LEMON ICE PINSTRIPE TIWN FLAT SHEET</v>
          </cell>
          <cell r="G96">
            <v>5.3209227985524725</v>
          </cell>
          <cell r="H96">
            <v>4.45</v>
          </cell>
          <cell r="I96">
            <v>5.99</v>
          </cell>
          <cell r="J96">
            <v>1383</v>
          </cell>
          <cell r="K96">
            <v>1</v>
          </cell>
          <cell r="L96">
            <v>8290</v>
          </cell>
          <cell r="M96">
            <v>13</v>
          </cell>
          <cell r="N96">
            <v>15749</v>
          </cell>
          <cell r="O96">
            <v>11.387563268257411</v>
          </cell>
          <cell r="P96">
            <v>4</v>
          </cell>
          <cell r="Q96">
            <v>24617.4</v>
          </cell>
          <cell r="R96">
            <v>70083.05</v>
          </cell>
          <cell r="S96">
            <v>94336.510000000009</v>
          </cell>
          <cell r="T96">
            <v>32092.573111718913</v>
          </cell>
          <cell r="U96">
            <v>142811.95034714916</v>
          </cell>
          <cell r="V96">
            <v>170762.10393435723</v>
          </cell>
          <cell r="W96">
            <v>637.69230769230774</v>
          </cell>
          <cell r="X96">
            <v>27950.153587208071</v>
          </cell>
          <cell r="Y96">
            <v>0.16367890148479552</v>
          </cell>
          <cell r="Z96">
            <v>0.25709515859766274</v>
          </cell>
          <cell r="AA96">
            <v>1.8101380253981965</v>
          </cell>
          <cell r="AB96">
            <v>24.69686369119421</v>
          </cell>
          <cell r="AC96">
            <v>560</v>
          </cell>
        </row>
        <row r="97">
          <cell r="A97">
            <v>553772</v>
          </cell>
          <cell r="B97">
            <v>8</v>
          </cell>
          <cell r="C97">
            <v>55</v>
          </cell>
          <cell r="D97">
            <v>3772</v>
          </cell>
          <cell r="E97">
            <v>75</v>
          </cell>
          <cell r="F97" t="str">
            <v>MSTW LEMON ICE PINSTRIPE TW FITTED SHEET</v>
          </cell>
          <cell r="G97">
            <v>5.3188003084040094</v>
          </cell>
          <cell r="H97">
            <v>4.45</v>
          </cell>
          <cell r="I97">
            <v>5.99</v>
          </cell>
          <cell r="J97">
            <v>1383</v>
          </cell>
          <cell r="K97">
            <v>1</v>
          </cell>
          <cell r="L97">
            <v>6485</v>
          </cell>
          <cell r="M97">
            <v>13</v>
          </cell>
          <cell r="N97">
            <v>15089</v>
          </cell>
          <cell r="O97">
            <v>10.910339840925523</v>
          </cell>
          <cell r="P97">
            <v>4</v>
          </cell>
          <cell r="Q97">
            <v>24617.4</v>
          </cell>
          <cell r="R97">
            <v>67146.05</v>
          </cell>
          <cell r="S97">
            <v>90383.11</v>
          </cell>
          <cell r="T97">
            <v>25104.986324426678</v>
          </cell>
          <cell r="U97">
            <v>111717.18914369872</v>
          </cell>
          <cell r="V97">
            <v>133528.40900483905</v>
          </cell>
          <cell r="W97">
            <v>498.84615384615387</v>
          </cell>
          <cell r="X97">
            <v>21811.219861140329</v>
          </cell>
          <cell r="Y97">
            <v>0.16334516395196391</v>
          </cell>
          <cell r="Z97">
            <v>0.25709515859766274</v>
          </cell>
          <cell r="AA97">
            <v>1.4773601948952526</v>
          </cell>
          <cell r="AB97">
            <v>30.247802621434076</v>
          </cell>
          <cell r="AC97">
            <v>440</v>
          </cell>
        </row>
        <row r="98">
          <cell r="A98">
            <v>553773</v>
          </cell>
          <cell r="B98">
            <v>8</v>
          </cell>
          <cell r="C98">
            <v>55</v>
          </cell>
          <cell r="D98">
            <v>3773</v>
          </cell>
          <cell r="E98">
            <v>75</v>
          </cell>
          <cell r="F98" t="str">
            <v>MSTW LEMON ICE PINSTRIPE FULL FLAT SHEET</v>
          </cell>
          <cell r="G98">
            <v>10.395020833333334</v>
          </cell>
          <cell r="H98">
            <v>7.4</v>
          </cell>
          <cell r="I98">
            <v>10.99</v>
          </cell>
          <cell r="J98">
            <v>1383</v>
          </cell>
          <cell r="K98">
            <v>1</v>
          </cell>
          <cell r="L98">
            <v>4320</v>
          </cell>
          <cell r="M98">
            <v>13</v>
          </cell>
          <cell r="N98">
            <v>9790</v>
          </cell>
          <cell r="O98">
            <v>7.0788141720896602</v>
          </cell>
          <cell r="P98">
            <v>4</v>
          </cell>
          <cell r="Q98">
            <v>40936.800000000003</v>
          </cell>
          <cell r="R98">
            <v>72446</v>
          </cell>
          <cell r="S98">
            <v>107592.1</v>
          </cell>
          <cell r="T98">
            <v>16723.753418893328</v>
          </cell>
          <cell r="U98">
            <v>123755.77529981063</v>
          </cell>
          <cell r="V98">
            <v>173843.7652009257</v>
          </cell>
          <cell r="W98">
            <v>332.30769230769232</v>
          </cell>
          <cell r="X98">
            <v>50087.98990111507</v>
          </cell>
          <cell r="Y98">
            <v>0.28812071484544882</v>
          </cell>
          <cell r="Z98">
            <v>0.32666060054595081</v>
          </cell>
          <cell r="AA98">
            <v>1.6157670052069408</v>
          </cell>
          <cell r="AB98">
            <v>29.460648148148145</v>
          </cell>
          <cell r="AC98">
            <v>290</v>
          </cell>
        </row>
        <row r="99">
          <cell r="A99">
            <v>553774</v>
          </cell>
          <cell r="B99">
            <v>8</v>
          </cell>
          <cell r="C99">
            <v>55</v>
          </cell>
          <cell r="D99">
            <v>3774</v>
          </cell>
          <cell r="E99">
            <v>75</v>
          </cell>
          <cell r="F99" t="str">
            <v>MSTW LEMON ICE PINSTRIPE FL FITTED SHEET</v>
          </cell>
          <cell r="G99">
            <v>10.422212061295106</v>
          </cell>
          <cell r="H99">
            <v>7.4</v>
          </cell>
          <cell r="I99">
            <v>10.99</v>
          </cell>
          <cell r="J99">
            <v>1383</v>
          </cell>
          <cell r="K99">
            <v>1</v>
          </cell>
          <cell r="L99">
            <v>4046</v>
          </cell>
          <cell r="M99">
            <v>13</v>
          </cell>
          <cell r="N99">
            <v>10197</v>
          </cell>
          <cell r="O99">
            <v>7.3731019522776569</v>
          </cell>
          <cell r="P99">
            <v>4</v>
          </cell>
          <cell r="Q99">
            <v>40936.800000000003</v>
          </cell>
          <cell r="R99">
            <v>75457.8</v>
          </cell>
          <cell r="S99">
            <v>112065.03</v>
          </cell>
          <cell r="T99">
            <v>15663.033873343151</v>
          </cell>
          <cell r="U99">
            <v>115906.45066273933</v>
          </cell>
          <cell r="V99">
            <v>163243.46055123079</v>
          </cell>
          <cell r="W99">
            <v>311.23076923076923</v>
          </cell>
          <cell r="X99">
            <v>47337.009888491462</v>
          </cell>
          <cell r="Y99">
            <v>0.28997798581729811</v>
          </cell>
          <cell r="Z99">
            <v>0.32666060054595081</v>
          </cell>
          <cell r="AA99">
            <v>1.4566851099868603</v>
          </cell>
          <cell r="AB99">
            <v>32.763470093919921</v>
          </cell>
          <cell r="AC99">
            <v>280</v>
          </cell>
        </row>
        <row r="100">
          <cell r="A100">
            <v>553775</v>
          </cell>
          <cell r="B100">
            <v>8</v>
          </cell>
          <cell r="C100">
            <v>55</v>
          </cell>
          <cell r="D100">
            <v>3775</v>
          </cell>
          <cell r="E100">
            <v>75</v>
          </cell>
          <cell r="F100" t="str">
            <v>MSTW LEMON ICE PINSTRIPE QN FLAT SHEET</v>
          </cell>
          <cell r="G100">
            <v>15.393720408163265</v>
          </cell>
          <cell r="H100">
            <v>10.75</v>
          </cell>
          <cell r="I100">
            <v>15.99</v>
          </cell>
          <cell r="J100">
            <v>1383</v>
          </cell>
          <cell r="K100">
            <v>1</v>
          </cell>
          <cell r="L100">
            <v>4900</v>
          </cell>
          <cell r="M100">
            <v>13</v>
          </cell>
          <cell r="N100">
            <v>9604</v>
          </cell>
          <cell r="O100">
            <v>6.9443239334779463</v>
          </cell>
          <cell r="P100">
            <v>4</v>
          </cell>
          <cell r="Q100">
            <v>59469</v>
          </cell>
          <cell r="R100">
            <v>103243</v>
          </cell>
          <cell r="S100">
            <v>153567.96</v>
          </cell>
          <cell r="T100">
            <v>18969.072164948451</v>
          </cell>
          <cell r="U100">
            <v>203917.52577319584</v>
          </cell>
          <cell r="V100">
            <v>292004.59330948873</v>
          </cell>
          <cell r="W100">
            <v>376.92307692307691</v>
          </cell>
          <cell r="X100">
            <v>88087.067536292889</v>
          </cell>
          <cell r="Y100">
            <v>0.30166329418979893</v>
          </cell>
          <cell r="Z100">
            <v>0.32770481550969355</v>
          </cell>
          <cell r="AA100">
            <v>1.9014682054087892</v>
          </cell>
          <cell r="AB100">
            <v>25.48</v>
          </cell>
          <cell r="AC100">
            <v>330</v>
          </cell>
        </row>
        <row r="101">
          <cell r="A101">
            <v>553776</v>
          </cell>
          <cell r="B101">
            <v>8</v>
          </cell>
          <cell r="C101">
            <v>55</v>
          </cell>
          <cell r="D101">
            <v>3776</v>
          </cell>
          <cell r="E101">
            <v>75</v>
          </cell>
          <cell r="F101" t="str">
            <v>MSTW LEMON ICE PINSTRIPE QN FITTED SHEET</v>
          </cell>
          <cell r="G101">
            <v>15.41765510777882</v>
          </cell>
          <cell r="H101">
            <v>10.75</v>
          </cell>
          <cell r="I101">
            <v>15.99</v>
          </cell>
          <cell r="J101">
            <v>1383</v>
          </cell>
          <cell r="K101">
            <v>1</v>
          </cell>
          <cell r="L101">
            <v>5335</v>
          </cell>
          <cell r="M101">
            <v>13</v>
          </cell>
          <cell r="N101">
            <v>9566</v>
          </cell>
          <cell r="O101">
            <v>6.9168474331164136</v>
          </cell>
          <cell r="P101">
            <v>4</v>
          </cell>
          <cell r="Q101">
            <v>59469</v>
          </cell>
          <cell r="R101">
            <v>102834.5</v>
          </cell>
          <cell r="S101">
            <v>152960.34</v>
          </cell>
          <cell r="T101">
            <v>20653.061224489793</v>
          </cell>
          <cell r="U101">
            <v>222020.40816326527</v>
          </cell>
          <cell r="V101">
            <v>318421.77487902378</v>
          </cell>
          <cell r="W101">
            <v>410.38461538461536</v>
          </cell>
          <cell r="X101">
            <v>96401.366715758515</v>
          </cell>
          <cell r="Y101">
            <v>0.30274740712183945</v>
          </cell>
          <cell r="Z101">
            <v>0.32770481550969355</v>
          </cell>
          <cell r="AA101">
            <v>2.0817276875759023</v>
          </cell>
          <cell r="AB101">
            <v>23.309840674789129</v>
          </cell>
          <cell r="AC101">
            <v>360</v>
          </cell>
        </row>
        <row r="102">
          <cell r="A102">
            <v>553777</v>
          </cell>
          <cell r="B102">
            <v>8</v>
          </cell>
          <cell r="C102">
            <v>55</v>
          </cell>
          <cell r="D102">
            <v>3777</v>
          </cell>
          <cell r="E102">
            <v>75</v>
          </cell>
          <cell r="F102" t="str">
            <v>MSTW LEMON ICE PINSTRIPE KING FLAT SHEET</v>
          </cell>
          <cell r="G102">
            <v>20.765375073833432</v>
          </cell>
          <cell r="H102">
            <v>12.95</v>
          </cell>
          <cell r="I102">
            <v>21.99</v>
          </cell>
          <cell r="J102">
            <v>1383</v>
          </cell>
          <cell r="K102">
            <v>1</v>
          </cell>
          <cell r="L102">
            <v>1693</v>
          </cell>
          <cell r="M102">
            <v>13</v>
          </cell>
          <cell r="N102">
            <v>6644</v>
          </cell>
          <cell r="O102">
            <v>4.8040491684743314</v>
          </cell>
          <cell r="P102">
            <v>4</v>
          </cell>
          <cell r="Q102">
            <v>71639.399999999994</v>
          </cell>
          <cell r="R102">
            <v>86039.799999999988</v>
          </cell>
          <cell r="S102">
            <v>146101.56</v>
          </cell>
          <cell r="T102">
            <v>6554.0079949505571</v>
          </cell>
          <cell r="U102">
            <v>84874.403534609708</v>
          </cell>
          <cell r="V102">
            <v>136096.43425205132</v>
          </cell>
          <cell r="W102">
            <v>130.23076923076923</v>
          </cell>
          <cell r="X102">
            <v>51222.030717441608</v>
          </cell>
          <cell r="Y102">
            <v>0.37636570714687601</v>
          </cell>
          <cell r="Z102">
            <v>0.41109595270577537</v>
          </cell>
          <cell r="AA102">
            <v>0.93151937769898774</v>
          </cell>
          <cell r="AB102">
            <v>51.017129356172475</v>
          </cell>
          <cell r="AC102">
            <v>120</v>
          </cell>
        </row>
        <row r="103">
          <cell r="A103">
            <v>553778</v>
          </cell>
          <cell r="B103">
            <v>8</v>
          </cell>
          <cell r="C103">
            <v>55</v>
          </cell>
          <cell r="D103">
            <v>3778</v>
          </cell>
          <cell r="E103">
            <v>75</v>
          </cell>
          <cell r="F103" t="str">
            <v>MSTW LEMON ICE PINSTRIPE KG FITTED SHEET</v>
          </cell>
          <cell r="G103">
            <v>20.870767004341534</v>
          </cell>
          <cell r="H103">
            <v>12.95</v>
          </cell>
          <cell r="I103">
            <v>21.99</v>
          </cell>
          <cell r="J103">
            <v>1383</v>
          </cell>
          <cell r="K103">
            <v>1</v>
          </cell>
          <cell r="L103">
            <v>1382</v>
          </cell>
          <cell r="M103">
            <v>13</v>
          </cell>
          <cell r="N103">
            <v>6542</v>
          </cell>
          <cell r="O103">
            <v>4.7302964569775847</v>
          </cell>
          <cell r="P103">
            <v>4</v>
          </cell>
          <cell r="Q103">
            <v>71639.399999999994</v>
          </cell>
          <cell r="R103">
            <v>84718.9</v>
          </cell>
          <cell r="S103">
            <v>143858.57999999999</v>
          </cell>
          <cell r="T103">
            <v>5350.0525983589305</v>
          </cell>
          <cell r="U103">
            <v>69283.181148748146</v>
          </cell>
          <cell r="V103">
            <v>111659.70124132125</v>
          </cell>
          <cell r="W103">
            <v>106.30769230769231</v>
          </cell>
          <cell r="X103">
            <v>42376.520092573104</v>
          </cell>
          <cell r="Y103">
            <v>0.37951489768889934</v>
          </cell>
          <cell r="Z103">
            <v>0.41109595270577537</v>
          </cell>
          <cell r="AA103">
            <v>0.77617686231381722</v>
          </cell>
          <cell r="AB103">
            <v>61.538350217076704</v>
          </cell>
          <cell r="AC103">
            <v>100</v>
          </cell>
        </row>
        <row r="104">
          <cell r="F104" t="str">
            <v>Lemon Ice Pinstripe Sheet Total</v>
          </cell>
          <cell r="H104">
            <v>7.9581767470936873</v>
          </cell>
          <cell r="I104">
            <v>12.03237746600786</v>
          </cell>
          <cell r="K104">
            <v>8</v>
          </cell>
          <cell r="L104">
            <v>36451</v>
          </cell>
          <cell r="N104">
            <v>83181</v>
          </cell>
          <cell r="O104">
            <v>60.145336225596523</v>
          </cell>
          <cell r="P104">
            <v>32</v>
          </cell>
          <cell r="Q104">
            <v>393325.20000000007</v>
          </cell>
          <cell r="R104">
            <v>661969.1</v>
          </cell>
          <cell r="S104">
            <v>1000865.1899999998</v>
          </cell>
          <cell r="T104">
            <v>141110.54071112978</v>
          </cell>
          <cell r="U104">
            <v>1074286.8840732169</v>
          </cell>
          <cell r="V104">
            <v>1499560.2423732379</v>
          </cell>
          <cell r="W104">
            <v>2803.9230769230767</v>
          </cell>
          <cell r="X104">
            <v>425273.35830002103</v>
          </cell>
          <cell r="Y104">
            <v>0.28359871533201875</v>
          </cell>
          <cell r="Z104">
            <v>0.33860313395453379</v>
          </cell>
          <cell r="AA104">
            <v>1.4982639593782237</v>
          </cell>
          <cell r="AB104">
            <v>29.665935090944011</v>
          </cell>
          <cell r="AC104">
            <v>2440</v>
          </cell>
        </row>
        <row r="105">
          <cell r="A105">
            <v>553811</v>
          </cell>
          <cell r="B105">
            <v>8</v>
          </cell>
          <cell r="C105">
            <v>55</v>
          </cell>
          <cell r="D105">
            <v>3811</v>
          </cell>
          <cell r="E105">
            <v>75</v>
          </cell>
          <cell r="F105" t="str">
            <v>MSTW SHELL TWIN FLAT SHEET</v>
          </cell>
          <cell r="G105">
            <v>5.3353781132075468</v>
          </cell>
          <cell r="H105">
            <v>4.45</v>
          </cell>
          <cell r="I105">
            <v>5.99</v>
          </cell>
          <cell r="J105">
            <v>2016</v>
          </cell>
          <cell r="K105">
            <v>1</v>
          </cell>
          <cell r="L105">
            <v>6625</v>
          </cell>
          <cell r="M105">
            <v>13</v>
          </cell>
          <cell r="N105">
            <v>21365</v>
          </cell>
          <cell r="O105">
            <v>10.597718253968255</v>
          </cell>
          <cell r="P105">
            <v>4</v>
          </cell>
          <cell r="Q105">
            <v>35884.800000000003</v>
          </cell>
          <cell r="R105">
            <v>95074.25</v>
          </cell>
          <cell r="S105">
            <v>127976.35</v>
          </cell>
          <cell r="T105">
            <v>25646.959814853773</v>
          </cell>
          <cell r="U105">
            <v>114128.97117609929</v>
          </cell>
          <cell r="V105">
            <v>136836.2280664843</v>
          </cell>
          <cell r="W105">
            <v>509.61538461538464</v>
          </cell>
          <cell r="X105">
            <v>22707.256890385004</v>
          </cell>
          <cell r="Y105">
            <v>0.16594477362641333</v>
          </cell>
          <cell r="Z105">
            <v>0.25709515859766274</v>
          </cell>
          <cell r="AA105">
            <v>1.0692305888274223</v>
          </cell>
          <cell r="AB105">
            <v>41.923773584905661</v>
          </cell>
          <cell r="AC105">
            <v>450</v>
          </cell>
        </row>
        <row r="106">
          <cell r="A106">
            <v>553812</v>
          </cell>
          <cell r="B106">
            <v>8</v>
          </cell>
          <cell r="C106">
            <v>55</v>
          </cell>
          <cell r="D106">
            <v>3812</v>
          </cell>
          <cell r="E106">
            <v>75</v>
          </cell>
          <cell r="F106" t="str">
            <v>MSTW SHELL TWIN FITTED SHEET</v>
          </cell>
          <cell r="G106">
            <v>5.335283536063046</v>
          </cell>
          <cell r="H106">
            <v>4.45</v>
          </cell>
          <cell r="I106">
            <v>5.99</v>
          </cell>
          <cell r="J106">
            <v>2016</v>
          </cell>
          <cell r="K106">
            <v>1</v>
          </cell>
          <cell r="L106">
            <v>5837</v>
          </cell>
          <cell r="M106">
            <v>13</v>
          </cell>
          <cell r="N106">
            <v>19445</v>
          </cell>
          <cell r="O106">
            <v>9.6453373015873023</v>
          </cell>
          <cell r="P106">
            <v>4</v>
          </cell>
          <cell r="Q106">
            <v>35884.800000000003</v>
          </cell>
          <cell r="R106">
            <v>86530.25</v>
          </cell>
          <cell r="S106">
            <v>116475.55</v>
          </cell>
          <cell r="T106">
            <v>22596.423311592676</v>
          </cell>
          <cell r="U106">
            <v>100554.08373658742</v>
          </cell>
          <cell r="V106">
            <v>120558.32526825162</v>
          </cell>
          <cell r="W106">
            <v>449</v>
          </cell>
          <cell r="X106">
            <v>20004.2415316642</v>
          </cell>
          <cell r="Y106">
            <v>0.16592998855245553</v>
          </cell>
          <cell r="Z106">
            <v>0.25709515859766274</v>
          </cell>
          <cell r="AA106">
            <v>1.0350526378132716</v>
          </cell>
          <cell r="AB106">
            <v>43.307349665924278</v>
          </cell>
          <cell r="AC106">
            <v>400</v>
          </cell>
        </row>
        <row r="107">
          <cell r="A107">
            <v>553813</v>
          </cell>
          <cell r="B107">
            <v>8</v>
          </cell>
          <cell r="C107">
            <v>55</v>
          </cell>
          <cell r="D107">
            <v>3813</v>
          </cell>
          <cell r="E107">
            <v>75</v>
          </cell>
          <cell r="F107" t="str">
            <v>MSTW SHELL FULL FLAT SHEET</v>
          </cell>
          <cell r="G107">
            <v>10.379801250558286</v>
          </cell>
          <cell r="H107">
            <v>7.4</v>
          </cell>
          <cell r="I107">
            <v>10.99</v>
          </cell>
          <cell r="J107">
            <v>2016</v>
          </cell>
          <cell r="K107">
            <v>1</v>
          </cell>
          <cell r="L107">
            <v>4478</v>
          </cell>
          <cell r="M107">
            <v>13</v>
          </cell>
          <cell r="N107">
            <v>12737</v>
          </cell>
          <cell r="O107">
            <v>6.3179563492063489</v>
          </cell>
          <cell r="P107">
            <v>4</v>
          </cell>
          <cell r="Q107">
            <v>59673.600000000006</v>
          </cell>
          <cell r="R107">
            <v>94253.8</v>
          </cell>
          <cell r="S107">
            <v>139979.63</v>
          </cell>
          <cell r="T107">
            <v>17335.409215232485</v>
          </cell>
          <cell r="U107">
            <v>128282.02819272039</v>
          </cell>
          <cell r="V107">
            <v>179938.10225120978</v>
          </cell>
          <cell r="W107">
            <v>344.46153846153845</v>
          </cell>
          <cell r="X107">
            <v>51656.074058489394</v>
          </cell>
          <cell r="Y107">
            <v>0.28707690818241965</v>
          </cell>
          <cell r="Z107">
            <v>0.32666060054595081</v>
          </cell>
          <cell r="AA107">
            <v>1.2854591932498305</v>
          </cell>
          <cell r="AB107">
            <v>36.976552032157215</v>
          </cell>
          <cell r="AC107">
            <v>300</v>
          </cell>
        </row>
        <row r="108">
          <cell r="A108">
            <v>553814</v>
          </cell>
          <cell r="B108">
            <v>8</v>
          </cell>
          <cell r="C108">
            <v>55</v>
          </cell>
          <cell r="D108">
            <v>3814</v>
          </cell>
          <cell r="E108">
            <v>75</v>
          </cell>
          <cell r="F108" t="str">
            <v>MSTW SHELL FULL FITTED SHEET</v>
          </cell>
          <cell r="G108">
            <v>10.400191644308164</v>
          </cell>
          <cell r="H108">
            <v>7.4</v>
          </cell>
          <cell r="I108">
            <v>10.99</v>
          </cell>
          <cell r="J108">
            <v>2016</v>
          </cell>
          <cell r="K108">
            <v>1</v>
          </cell>
          <cell r="L108">
            <v>5218</v>
          </cell>
          <cell r="M108">
            <v>13</v>
          </cell>
          <cell r="N108">
            <v>12646</v>
          </cell>
          <cell r="O108">
            <v>6.2728174603174605</v>
          </cell>
          <cell r="P108">
            <v>4</v>
          </cell>
          <cell r="Q108">
            <v>59673.600000000006</v>
          </cell>
          <cell r="R108">
            <v>93580.400000000009</v>
          </cell>
          <cell r="S108">
            <v>138979.54</v>
          </cell>
          <cell r="T108">
            <v>20200.126236061435</v>
          </cell>
          <cell r="U108">
            <v>149480.93414685462</v>
          </cell>
          <cell r="V108">
            <v>210085.18409425626</v>
          </cell>
          <cell r="W108">
            <v>401.38461538461536</v>
          </cell>
          <cell r="X108">
            <v>60604.249947401637</v>
          </cell>
          <cell r="Y108">
            <v>0.28847464997917749</v>
          </cell>
          <cell r="Z108">
            <v>0.32666060054595081</v>
          </cell>
          <cell r="AA108">
            <v>1.5116267048678982</v>
          </cell>
          <cell r="AB108">
            <v>31.505940973553088</v>
          </cell>
          <cell r="AC108">
            <v>350</v>
          </cell>
        </row>
        <row r="109">
          <cell r="A109">
            <v>553815</v>
          </cell>
          <cell r="B109">
            <v>8</v>
          </cell>
          <cell r="C109">
            <v>55</v>
          </cell>
          <cell r="D109">
            <v>3815</v>
          </cell>
          <cell r="E109">
            <v>75</v>
          </cell>
          <cell r="F109" t="str">
            <v>MSTW SHELL QUEEN FLAT SHEET</v>
          </cell>
          <cell r="G109">
            <v>15.402577092511015</v>
          </cell>
          <cell r="H109">
            <v>10.75</v>
          </cell>
          <cell r="I109">
            <v>15.99</v>
          </cell>
          <cell r="J109">
            <v>2016</v>
          </cell>
          <cell r="K109">
            <v>1</v>
          </cell>
          <cell r="L109">
            <v>5448</v>
          </cell>
          <cell r="M109">
            <v>13</v>
          </cell>
          <cell r="N109">
            <v>11833</v>
          </cell>
          <cell r="O109">
            <v>5.8695436507936511</v>
          </cell>
          <cell r="P109">
            <v>4</v>
          </cell>
          <cell r="Q109">
            <v>86688</v>
          </cell>
          <cell r="R109">
            <v>127204.75</v>
          </cell>
          <cell r="S109">
            <v>189209.67</v>
          </cell>
          <cell r="T109">
            <v>21090.511256048809</v>
          </cell>
          <cell r="U109">
            <v>226722.99600252468</v>
          </cell>
          <cell r="V109">
            <v>324848.22554176307</v>
          </cell>
          <cell r="W109">
            <v>419.07692307692309</v>
          </cell>
          <cell r="X109">
            <v>98125.229539238382</v>
          </cell>
          <cell r="Y109">
            <v>0.30206484697766411</v>
          </cell>
          <cell r="Z109">
            <v>0.32770481550969355</v>
          </cell>
          <cell r="AA109">
            <v>1.7168690455501721</v>
          </cell>
          <cell r="AB109">
            <v>28.235866372980908</v>
          </cell>
          <cell r="AC109">
            <v>370</v>
          </cell>
        </row>
        <row r="110">
          <cell r="A110">
            <v>553816</v>
          </cell>
          <cell r="B110">
            <v>8</v>
          </cell>
          <cell r="C110">
            <v>55</v>
          </cell>
          <cell r="D110">
            <v>3816</v>
          </cell>
          <cell r="E110">
            <v>75</v>
          </cell>
          <cell r="F110" t="str">
            <v>MSTW SHELL QUEEN FITTED SHEET</v>
          </cell>
          <cell r="G110">
            <v>15.409119667907243</v>
          </cell>
          <cell r="H110">
            <v>10.75</v>
          </cell>
          <cell r="I110">
            <v>15.99</v>
          </cell>
          <cell r="J110">
            <v>2016</v>
          </cell>
          <cell r="K110">
            <v>1</v>
          </cell>
          <cell r="L110">
            <v>6986</v>
          </cell>
          <cell r="M110">
            <v>13</v>
          </cell>
          <cell r="N110">
            <v>11955</v>
          </cell>
          <cell r="O110">
            <v>5.9300595238095237</v>
          </cell>
          <cell r="P110">
            <v>4</v>
          </cell>
          <cell r="Q110">
            <v>86688</v>
          </cell>
          <cell r="R110">
            <v>128516.25</v>
          </cell>
          <cell r="S110">
            <v>191160.45</v>
          </cell>
          <cell r="T110">
            <v>27044.477172312221</v>
          </cell>
          <cell r="U110">
            <v>290728.12960235641</v>
          </cell>
          <cell r="V110">
            <v>416731.5851041447</v>
          </cell>
          <cell r="W110">
            <v>537.38461538461536</v>
          </cell>
          <cell r="X110">
            <v>126003.4555017883</v>
          </cell>
          <cell r="Y110">
            <v>0.30236118404679835</v>
          </cell>
          <cell r="Z110">
            <v>0.32770481550969355</v>
          </cell>
          <cell r="AA110">
            <v>2.1800094376433234</v>
          </cell>
          <cell r="AB110">
            <v>22.246636129401661</v>
          </cell>
          <cell r="AC110">
            <v>470</v>
          </cell>
        </row>
        <row r="111">
          <cell r="A111">
            <v>553817</v>
          </cell>
          <cell r="B111">
            <v>8</v>
          </cell>
          <cell r="C111">
            <v>55</v>
          </cell>
          <cell r="D111">
            <v>3817</v>
          </cell>
          <cell r="E111">
            <v>75</v>
          </cell>
          <cell r="F111" t="str">
            <v>MSTW SHELL KING FLAT SHEET</v>
          </cell>
          <cell r="G111">
            <v>20.881838197644651</v>
          </cell>
          <cell r="H111">
            <v>12.95</v>
          </cell>
          <cell r="I111">
            <v>21.99</v>
          </cell>
          <cell r="J111">
            <v>2016</v>
          </cell>
          <cell r="K111">
            <v>1</v>
          </cell>
          <cell r="L111">
            <v>1953</v>
          </cell>
          <cell r="M111">
            <v>13</v>
          </cell>
          <cell r="N111">
            <v>8114</v>
          </cell>
          <cell r="O111">
            <v>4.024801587301587</v>
          </cell>
          <cell r="P111">
            <v>4</v>
          </cell>
          <cell r="Q111">
            <v>104428.79999999999</v>
          </cell>
          <cell r="R111">
            <v>105076.29999999999</v>
          </cell>
          <cell r="S111">
            <v>178426.86</v>
          </cell>
          <cell r="T111">
            <v>7560.5301914580259</v>
          </cell>
          <cell r="U111">
            <v>97908.865979381429</v>
          </cell>
          <cell r="V111">
            <v>157877.76814643384</v>
          </cell>
          <cell r="W111">
            <v>150.23076923076923</v>
          </cell>
          <cell r="X111">
            <v>59968.902167052409</v>
          </cell>
          <cell r="Y111">
            <v>0.37984386827302002</v>
          </cell>
          <cell r="Z111">
            <v>0.41109595270577537</v>
          </cell>
          <cell r="AA111">
            <v>0.88483184732631537</v>
          </cell>
          <cell r="AB111">
            <v>54.010240655401944</v>
          </cell>
          <cell r="AC111">
            <v>140</v>
          </cell>
        </row>
        <row r="112">
          <cell r="A112">
            <v>553818</v>
          </cell>
          <cell r="B112">
            <v>8</v>
          </cell>
          <cell r="C112">
            <v>55</v>
          </cell>
          <cell r="D112">
            <v>3818</v>
          </cell>
          <cell r="E112">
            <v>75</v>
          </cell>
          <cell r="F112" t="str">
            <v>MSTW SHELL KING FITTED SHEET</v>
          </cell>
          <cell r="G112">
            <v>20.871643625192011</v>
          </cell>
          <cell r="H112">
            <v>12.95</v>
          </cell>
          <cell r="I112">
            <v>21.99</v>
          </cell>
          <cell r="J112">
            <v>2016</v>
          </cell>
          <cell r="K112">
            <v>1</v>
          </cell>
          <cell r="L112">
            <v>1953</v>
          </cell>
          <cell r="M112">
            <v>13</v>
          </cell>
          <cell r="N112">
            <v>8432</v>
          </cell>
          <cell r="O112">
            <v>4.1825396825396828</v>
          </cell>
          <cell r="P112">
            <v>4</v>
          </cell>
          <cell r="Q112">
            <v>104428.79999999999</v>
          </cell>
          <cell r="R112">
            <v>109194.4</v>
          </cell>
          <cell r="S112">
            <v>185419.68</v>
          </cell>
          <cell r="T112">
            <v>7560.5301914580259</v>
          </cell>
          <cell r="U112">
            <v>97908.865979381429</v>
          </cell>
          <cell r="V112">
            <v>157800.69177361665</v>
          </cell>
          <cell r="W112">
            <v>150.23076923076923</v>
          </cell>
          <cell r="X112">
            <v>59891.825794235221</v>
          </cell>
          <cell r="Y112">
            <v>0.37954095841453583</v>
          </cell>
          <cell r="Z112">
            <v>0.41109595270577537</v>
          </cell>
          <cell r="AA112">
            <v>0.85104607975602509</v>
          </cell>
          <cell r="AB112">
            <v>56.126984126984127</v>
          </cell>
          <cell r="AC112">
            <v>140</v>
          </cell>
        </row>
        <row r="113">
          <cell r="F113" t="str">
            <v>Shell Sheet Total</v>
          </cell>
          <cell r="H113">
            <v>7.8799778459920962</v>
          </cell>
          <cell r="I113">
            <v>11.89959099571001</v>
          </cell>
          <cell r="K113">
            <v>8</v>
          </cell>
          <cell r="L113">
            <v>38498</v>
          </cell>
          <cell r="N113">
            <v>106527</v>
          </cell>
          <cell r="O113">
            <v>52.840773809523817</v>
          </cell>
          <cell r="P113">
            <v>32</v>
          </cell>
          <cell r="Q113">
            <v>573350.40000000002</v>
          </cell>
          <cell r="R113">
            <v>839430.4</v>
          </cell>
          <cell r="S113">
            <v>1267627.7300000002</v>
          </cell>
          <cell r="T113">
            <v>149034.96738901746</v>
          </cell>
          <cell r="U113">
            <v>1205714.8748159055</v>
          </cell>
          <cell r="V113">
            <v>1704676.1102461603</v>
          </cell>
          <cell r="W113">
            <v>2961.3846153846152</v>
          </cell>
          <cell r="X113">
            <v>498961.23543025448</v>
          </cell>
          <cell r="Y113">
            <v>0.29270148882311919</v>
          </cell>
          <cell r="Z113">
            <v>0.33779422764757616</v>
          </cell>
          <cell r="AA113">
            <v>1.3447766011289135</v>
          </cell>
          <cell r="AB113">
            <v>35.972024520754324</v>
          </cell>
          <cell r="AC113">
            <v>2580</v>
          </cell>
        </row>
        <row r="114">
          <cell r="A114">
            <v>553881</v>
          </cell>
          <cell r="B114">
            <v>8</v>
          </cell>
          <cell r="C114">
            <v>55</v>
          </cell>
          <cell r="D114">
            <v>3881</v>
          </cell>
          <cell r="E114">
            <v>75</v>
          </cell>
          <cell r="F114" t="str">
            <v>MSTW OYSTER PINSTRIPE TWIN FLAT SHEET</v>
          </cell>
          <cell r="G114">
            <v>5.321944444444445</v>
          </cell>
          <cell r="H114">
            <v>4.45</v>
          </cell>
          <cell r="I114">
            <v>5.99</v>
          </cell>
          <cell r="J114">
            <v>2016</v>
          </cell>
          <cell r="K114">
            <v>1</v>
          </cell>
          <cell r="L114">
            <v>4824</v>
          </cell>
          <cell r="M114">
            <v>12</v>
          </cell>
          <cell r="N114">
            <v>22447</v>
          </cell>
          <cell r="O114">
            <v>11.134424603174603</v>
          </cell>
          <cell r="P114">
            <v>4</v>
          </cell>
          <cell r="Q114">
            <v>35884.800000000003</v>
          </cell>
          <cell r="R114">
            <v>99889.150000000009</v>
          </cell>
          <cell r="S114">
            <v>134457.53</v>
          </cell>
          <cell r="T114">
            <v>20231.096149800123</v>
          </cell>
          <cell r="U114">
            <v>90028.37786661055</v>
          </cell>
          <cell r="V114">
            <v>107668.76975945017</v>
          </cell>
          <cell r="W114">
            <v>402</v>
          </cell>
          <cell r="X114">
            <v>17640.391892839616</v>
          </cell>
          <cell r="Y114">
            <v>0.16383944882300752</v>
          </cell>
          <cell r="Z114">
            <v>0.25709515859766274</v>
          </cell>
          <cell r="AA114">
            <v>0.80076415028187831</v>
          </cell>
          <cell r="AB114">
            <v>55.838308457711442</v>
          </cell>
          <cell r="AC114">
            <v>350</v>
          </cell>
        </row>
        <row r="115">
          <cell r="A115">
            <v>553882</v>
          </cell>
          <cell r="B115">
            <v>8</v>
          </cell>
          <cell r="C115">
            <v>55</v>
          </cell>
          <cell r="D115">
            <v>3882</v>
          </cell>
          <cell r="E115">
            <v>75</v>
          </cell>
          <cell r="F115" t="str">
            <v>MSTW OYSTER PINSTRIPE TWIN FITTED SHEET</v>
          </cell>
          <cell r="G115">
            <v>5.3198193111236591</v>
          </cell>
          <cell r="H115">
            <v>4.45</v>
          </cell>
          <cell r="I115">
            <v>5.99</v>
          </cell>
          <cell r="J115">
            <v>2016</v>
          </cell>
          <cell r="K115">
            <v>1</v>
          </cell>
          <cell r="L115">
            <v>5313</v>
          </cell>
          <cell r="M115">
            <v>12</v>
          </cell>
          <cell r="N115">
            <v>21216</v>
          </cell>
          <cell r="O115">
            <v>10.523809523809524</v>
          </cell>
          <cell r="P115">
            <v>4</v>
          </cell>
          <cell r="Q115">
            <v>35884.800000000003</v>
          </cell>
          <cell r="R115">
            <v>94411.199999999997</v>
          </cell>
          <cell r="S115">
            <v>127083.84000000001</v>
          </cell>
          <cell r="T115">
            <v>22281.885125184093</v>
          </cell>
          <cell r="U115">
            <v>99154.388807069219</v>
          </cell>
          <cell r="V115">
            <v>118535.60277719334</v>
          </cell>
          <cell r="W115">
            <v>442.75</v>
          </cell>
          <cell r="X115">
            <v>19381.213970124125</v>
          </cell>
          <cell r="Y115">
            <v>0.1635054238223618</v>
          </cell>
          <cell r="Z115">
            <v>0.25709515859766274</v>
          </cell>
          <cell r="AA115">
            <v>0.93273545068510155</v>
          </cell>
          <cell r="AB115">
            <v>47.918690005646525</v>
          </cell>
          <cell r="AC115">
            <v>390</v>
          </cell>
        </row>
        <row r="116">
          <cell r="A116">
            <v>553883</v>
          </cell>
          <cell r="B116">
            <v>8</v>
          </cell>
          <cell r="C116">
            <v>55</v>
          </cell>
          <cell r="D116">
            <v>3883</v>
          </cell>
          <cell r="E116">
            <v>75</v>
          </cell>
          <cell r="F116" t="str">
            <v>MSTW OYSTER PINSTRIPE FULL FLAT SHEET</v>
          </cell>
          <cell r="G116">
            <v>10.393864496593491</v>
          </cell>
          <cell r="H116">
            <v>7.4</v>
          </cell>
          <cell r="I116">
            <v>10.99</v>
          </cell>
          <cell r="J116">
            <v>2016</v>
          </cell>
          <cell r="K116">
            <v>1</v>
          </cell>
          <cell r="L116">
            <v>2642</v>
          </cell>
          <cell r="M116">
            <v>12</v>
          </cell>
          <cell r="N116">
            <v>12629</v>
          </cell>
          <cell r="O116">
            <v>6.2643849206349209</v>
          </cell>
          <cell r="P116">
            <v>4</v>
          </cell>
          <cell r="Q116">
            <v>59673.600000000006</v>
          </cell>
          <cell r="R116">
            <v>93454.6</v>
          </cell>
          <cell r="S116">
            <v>138792.71</v>
          </cell>
          <cell r="T116">
            <v>11080.131846553053</v>
          </cell>
          <cell r="U116">
            <v>81992.975664492595</v>
          </cell>
          <cell r="V116">
            <v>115165.38901746266</v>
          </cell>
          <cell r="W116">
            <v>220.16666666666666</v>
          </cell>
          <cell r="X116">
            <v>33172.413352970063</v>
          </cell>
          <cell r="Y116">
            <v>0.28804151695211216</v>
          </cell>
          <cell r="Z116">
            <v>0.32666060054595081</v>
          </cell>
          <cell r="AA116">
            <v>0.82976540351047734</v>
          </cell>
          <cell r="AB116">
            <v>57.361090083270255</v>
          </cell>
          <cell r="AC116">
            <v>200</v>
          </cell>
        </row>
        <row r="117">
          <cell r="A117">
            <v>553884</v>
          </cell>
          <cell r="B117">
            <v>8</v>
          </cell>
          <cell r="C117">
            <v>55</v>
          </cell>
          <cell r="D117">
            <v>3884</v>
          </cell>
          <cell r="E117">
            <v>75</v>
          </cell>
          <cell r="F117" t="str">
            <v>MSTW OYSTER PINSTRIPE FULL FITTED SHEET</v>
          </cell>
          <cell r="G117">
            <v>10.40034278959811</v>
          </cell>
          <cell r="H117">
            <v>7.4</v>
          </cell>
          <cell r="I117">
            <v>10.99</v>
          </cell>
          <cell r="J117">
            <v>2016</v>
          </cell>
          <cell r="K117">
            <v>1</v>
          </cell>
          <cell r="L117">
            <v>3384</v>
          </cell>
          <cell r="M117">
            <v>12</v>
          </cell>
          <cell r="N117">
            <v>14053</v>
          </cell>
          <cell r="O117">
            <v>6.9707341269841274</v>
          </cell>
          <cell r="P117">
            <v>4</v>
          </cell>
          <cell r="Q117">
            <v>59673.600000000006</v>
          </cell>
          <cell r="R117">
            <v>103992.20000000001</v>
          </cell>
          <cell r="S117">
            <v>154442.47</v>
          </cell>
          <cell r="T117">
            <v>14191.962970755312</v>
          </cell>
          <cell r="U117">
            <v>105020.52598358931</v>
          </cell>
          <cell r="V117">
            <v>147601.27975313837</v>
          </cell>
          <cell r="W117">
            <v>282</v>
          </cell>
          <cell r="X117">
            <v>42580.753769549061</v>
          </cell>
          <cell r="Y117">
            <v>0.28848499037924968</v>
          </cell>
          <cell r="Z117">
            <v>0.32666060054595081</v>
          </cell>
          <cell r="AA117">
            <v>0.95570395729321322</v>
          </cell>
          <cell r="AB117">
            <v>49.833333333333336</v>
          </cell>
          <cell r="AC117">
            <v>250</v>
          </cell>
        </row>
        <row r="118">
          <cell r="A118">
            <v>553885</v>
          </cell>
          <cell r="B118">
            <v>8</v>
          </cell>
          <cell r="C118">
            <v>55</v>
          </cell>
          <cell r="D118">
            <v>3885</v>
          </cell>
          <cell r="E118">
            <v>75</v>
          </cell>
          <cell r="F118" t="str">
            <v>MSTW OYSTER PINSTRIPE QUEEN FLAT SHEET</v>
          </cell>
          <cell r="G118">
            <v>15.369667509938562</v>
          </cell>
          <cell r="H118">
            <v>10.75</v>
          </cell>
          <cell r="I118">
            <v>15.99</v>
          </cell>
          <cell r="J118">
            <v>2016</v>
          </cell>
          <cell r="K118">
            <v>1</v>
          </cell>
          <cell r="L118">
            <v>2767</v>
          </cell>
          <cell r="M118">
            <v>12</v>
          </cell>
          <cell r="N118">
            <v>14299</v>
          </cell>
          <cell r="O118">
            <v>7.0927579365079367</v>
          </cell>
          <cell r="P118">
            <v>4</v>
          </cell>
          <cell r="Q118">
            <v>86688</v>
          </cell>
          <cell r="R118">
            <v>153714.25</v>
          </cell>
          <cell r="S118">
            <v>228641.01</v>
          </cell>
          <cell r="T118">
            <v>11604.362157234027</v>
          </cell>
          <cell r="U118">
            <v>124746.89319026579</v>
          </cell>
          <cell r="V118">
            <v>178355.18802160039</v>
          </cell>
          <cell r="W118">
            <v>230.58333333333334</v>
          </cell>
          <cell r="X118">
            <v>53608.294831334599</v>
          </cell>
          <cell r="Y118">
            <v>0.30057042593480465</v>
          </cell>
          <cell r="Z118">
            <v>0.32770481550969355</v>
          </cell>
          <cell r="AA118">
            <v>0.78006648073152052</v>
          </cell>
          <cell r="AB118">
            <v>62.01228767618359</v>
          </cell>
          <cell r="AC118">
            <v>210</v>
          </cell>
        </row>
        <row r="119">
          <cell r="A119">
            <v>553886</v>
          </cell>
          <cell r="B119">
            <v>8</v>
          </cell>
          <cell r="C119">
            <v>55</v>
          </cell>
          <cell r="D119">
            <v>3886</v>
          </cell>
          <cell r="E119">
            <v>75</v>
          </cell>
          <cell r="F119" t="str">
            <v>MSTW OYSTER PINSTRIPE QUEEN FITTED SHEET</v>
          </cell>
          <cell r="G119">
            <v>15.61325487944891</v>
          </cell>
          <cell r="H119">
            <v>10.75</v>
          </cell>
          <cell r="I119">
            <v>15.99</v>
          </cell>
          <cell r="J119">
            <v>2016</v>
          </cell>
          <cell r="K119">
            <v>1</v>
          </cell>
          <cell r="L119">
            <v>3484</v>
          </cell>
          <cell r="M119">
            <v>12</v>
          </cell>
          <cell r="N119">
            <v>14170</v>
          </cell>
          <cell r="O119">
            <v>7.0287698412698409</v>
          </cell>
          <cell r="P119">
            <v>4</v>
          </cell>
          <cell r="Q119">
            <v>86688</v>
          </cell>
          <cell r="R119">
            <v>152327.5</v>
          </cell>
          <cell r="S119">
            <v>226578.30000000002</v>
          </cell>
          <cell r="T119">
            <v>14611.347219300089</v>
          </cell>
          <cell r="U119">
            <v>157071.98260747595</v>
          </cell>
          <cell r="V119">
            <v>228130.68826705936</v>
          </cell>
          <cell r="W119">
            <v>290.33333333333331</v>
          </cell>
          <cell r="X119">
            <v>71058.705659583415</v>
          </cell>
          <cell r="Y119">
            <v>0.31148244981577888</v>
          </cell>
          <cell r="Z119">
            <v>0.32770481550969355</v>
          </cell>
          <cell r="AA119">
            <v>1.0068514428215736</v>
          </cell>
          <cell r="AB119">
            <v>48.805970149253731</v>
          </cell>
          <cell r="AC119">
            <v>260</v>
          </cell>
        </row>
        <row r="120">
          <cell r="A120">
            <v>553887</v>
          </cell>
          <cell r="B120">
            <v>8</v>
          </cell>
          <cell r="C120">
            <v>55</v>
          </cell>
          <cell r="D120">
            <v>3887</v>
          </cell>
          <cell r="E120">
            <v>75</v>
          </cell>
          <cell r="F120" t="str">
            <v>MSTW OYSTER PINSTRIPE KING FLAT SHEET</v>
          </cell>
          <cell r="G120">
            <v>20.771630740393629</v>
          </cell>
          <cell r="H120">
            <v>12.95</v>
          </cell>
          <cell r="I120">
            <v>21.99</v>
          </cell>
          <cell r="J120">
            <v>2016</v>
          </cell>
          <cell r="K120">
            <v>1</v>
          </cell>
          <cell r="L120">
            <v>1067</v>
          </cell>
          <cell r="M120">
            <v>12</v>
          </cell>
          <cell r="N120">
            <v>8589</v>
          </cell>
          <cell r="O120">
            <v>4.260416666666667</v>
          </cell>
          <cell r="P120">
            <v>4</v>
          </cell>
          <cell r="Q120">
            <v>104428.79999999999</v>
          </cell>
          <cell r="R120">
            <v>111227.54999999999</v>
          </cell>
          <cell r="S120">
            <v>188872.11</v>
          </cell>
          <cell r="T120">
            <v>4474.8299319727894</v>
          </cell>
          <cell r="U120">
            <v>57949.047619047618</v>
          </cell>
          <cell r="V120">
            <v>92949.514972999517</v>
          </cell>
          <cell r="W120">
            <v>88.916666666666671</v>
          </cell>
          <cell r="X120">
            <v>35000.467353951899</v>
          </cell>
          <cell r="Y120">
            <v>0.37655352331982611</v>
          </cell>
          <cell r="Z120">
            <v>0.41109595270577537</v>
          </cell>
          <cell r="AA120">
            <v>0.49212938306772513</v>
          </cell>
          <cell r="AB120">
            <v>96.596063730084339</v>
          </cell>
          <cell r="AC120">
            <v>80</v>
          </cell>
        </row>
        <row r="121">
          <cell r="A121">
            <v>553888</v>
          </cell>
          <cell r="B121">
            <v>8</v>
          </cell>
          <cell r="C121">
            <v>55</v>
          </cell>
          <cell r="D121">
            <v>3888</v>
          </cell>
          <cell r="E121">
            <v>75</v>
          </cell>
          <cell r="F121" t="str">
            <v>MSTW OSYTER PINSTRIPE KING FITTED SHEET</v>
          </cell>
          <cell r="G121">
            <v>20.823150406504066</v>
          </cell>
          <cell r="H121">
            <v>12.95</v>
          </cell>
          <cell r="I121">
            <v>21.99</v>
          </cell>
          <cell r="J121">
            <v>2016</v>
          </cell>
          <cell r="K121">
            <v>1</v>
          </cell>
          <cell r="L121">
            <v>984</v>
          </cell>
          <cell r="M121">
            <v>12</v>
          </cell>
          <cell r="N121">
            <v>8722</v>
          </cell>
          <cell r="O121">
            <v>4.3263888888888893</v>
          </cell>
          <cell r="P121">
            <v>4</v>
          </cell>
          <cell r="Q121">
            <v>104428.79999999999</v>
          </cell>
          <cell r="R121">
            <v>112949.9</v>
          </cell>
          <cell r="S121">
            <v>191796.78</v>
          </cell>
          <cell r="T121">
            <v>4126.7410056806229</v>
          </cell>
          <cell r="U121">
            <v>53441.296023564064</v>
          </cell>
          <cell r="V121">
            <v>85931.74864997546</v>
          </cell>
          <cell r="W121">
            <v>82</v>
          </cell>
          <cell r="X121">
            <v>32490.452626411396</v>
          </cell>
          <cell r="Y121">
            <v>0.37809602547196242</v>
          </cell>
          <cell r="Z121">
            <v>0.41109595270577537</v>
          </cell>
          <cell r="AA121">
            <v>0.4480354083628279</v>
          </cell>
          <cell r="AB121">
            <v>106.36585365853658</v>
          </cell>
          <cell r="AC121">
            <v>80</v>
          </cell>
        </row>
        <row r="122">
          <cell r="F122" t="str">
            <v>Oyster Pinstripe Sheet Total</v>
          </cell>
          <cell r="H122">
            <v>7.9394303552206669</v>
          </cell>
          <cell r="I122">
            <v>11.975584499461787</v>
          </cell>
          <cell r="K122">
            <v>8</v>
          </cell>
          <cell r="L122">
            <v>24465</v>
          </cell>
          <cell r="N122">
            <v>116125</v>
          </cell>
          <cell r="O122">
            <v>57.601686507936506</v>
          </cell>
          <cell r="P122">
            <v>32</v>
          </cell>
          <cell r="Q122">
            <v>573350.40000000002</v>
          </cell>
          <cell r="R122">
            <v>921966.35</v>
          </cell>
          <cell r="S122">
            <v>1390664.75</v>
          </cell>
          <cell r="T122">
            <v>102602.35640648012</v>
          </cell>
          <cell r="U122">
            <v>769405.48776211508</v>
          </cell>
          <cell r="V122">
            <v>1074338.1812188793</v>
          </cell>
          <cell r="W122">
            <v>2038.75</v>
          </cell>
          <cell r="X122">
            <v>304932.69345676416</v>
          </cell>
          <cell r="Y122">
            <v>0.28383306000612019</v>
          </cell>
          <cell r="Z122">
            <v>0.33703191225635087</v>
          </cell>
          <cell r="AA122">
            <v>0.77253571086696438</v>
          </cell>
          <cell r="AB122">
            <v>56.958920907418765</v>
          </cell>
          <cell r="AC122">
            <v>1780</v>
          </cell>
        </row>
        <row r="123">
          <cell r="A123">
            <v>556111</v>
          </cell>
          <cell r="B123">
            <v>8</v>
          </cell>
          <cell r="C123">
            <v>55</v>
          </cell>
          <cell r="D123">
            <v>6111</v>
          </cell>
          <cell r="E123">
            <v>75</v>
          </cell>
          <cell r="F123" t="str">
            <v>MSTW WHITE PILLOWCASE STANDARD</v>
          </cell>
          <cell r="G123">
            <v>9.4599803589309097</v>
          </cell>
          <cell r="H123">
            <v>6.05</v>
          </cell>
          <cell r="I123">
            <v>9.99</v>
          </cell>
          <cell r="J123">
            <v>2109</v>
          </cell>
          <cell r="K123">
            <v>1</v>
          </cell>
          <cell r="L123">
            <v>25966</v>
          </cell>
          <cell r="M123">
            <v>13</v>
          </cell>
          <cell r="N123">
            <v>20667</v>
          </cell>
          <cell r="O123">
            <v>9.7994310099573259</v>
          </cell>
          <cell r="P123">
            <v>4</v>
          </cell>
          <cell r="Q123">
            <v>51037.799999999996</v>
          </cell>
          <cell r="R123">
            <v>125035.34999999999</v>
          </cell>
          <cell r="S123">
            <v>206463.33000000002</v>
          </cell>
          <cell r="T123">
            <v>100520.59751735746</v>
          </cell>
          <cell r="U123">
            <v>608149.61498001264</v>
          </cell>
          <cell r="V123">
            <v>950922.87818220071</v>
          </cell>
          <cell r="W123">
            <v>1997.3846153846155</v>
          </cell>
          <cell r="X123">
            <v>342773.26320218807</v>
          </cell>
          <cell r="Y123">
            <v>0.3604637884593111</v>
          </cell>
          <cell r="Z123">
            <v>0.39439439439439439</v>
          </cell>
          <cell r="AA123">
            <v>4.6057712920846559</v>
          </cell>
          <cell r="AB123">
            <v>10.347030732496341</v>
          </cell>
          <cell r="AC123">
            <v>1740</v>
          </cell>
        </row>
        <row r="124">
          <cell r="A124">
            <v>556112</v>
          </cell>
          <cell r="B124">
            <v>8</v>
          </cell>
          <cell r="C124">
            <v>55</v>
          </cell>
          <cell r="D124">
            <v>6112</v>
          </cell>
          <cell r="E124">
            <v>75</v>
          </cell>
          <cell r="F124" t="str">
            <v>MSTW WHITE PILLOWCASE QUEEN</v>
          </cell>
          <cell r="G124">
            <v>11.457489053419312</v>
          </cell>
          <cell r="H124">
            <v>7.35</v>
          </cell>
          <cell r="I124">
            <v>11.99</v>
          </cell>
          <cell r="J124">
            <v>2109</v>
          </cell>
          <cell r="K124">
            <v>1</v>
          </cell>
          <cell r="L124">
            <v>12561</v>
          </cell>
          <cell r="M124">
            <v>13</v>
          </cell>
          <cell r="N124">
            <v>14214</v>
          </cell>
          <cell r="O124">
            <v>6.7396870554765291</v>
          </cell>
          <cell r="P124">
            <v>4</v>
          </cell>
          <cell r="Q124">
            <v>62004.6</v>
          </cell>
          <cell r="R124">
            <v>104472.9</v>
          </cell>
          <cell r="S124">
            <v>170425.86000000002</v>
          </cell>
          <cell r="T124">
            <v>48626.635808962754</v>
          </cell>
          <cell r="U124">
            <v>357405.77319587622</v>
          </cell>
          <cell r="V124">
            <v>557139.14748579834</v>
          </cell>
          <cell r="W124">
            <v>966.23076923076928</v>
          </cell>
          <cell r="X124">
            <v>199733.37428992213</v>
          </cell>
          <cell r="Y124">
            <v>0.35849818701711927</v>
          </cell>
          <cell r="Z124">
            <v>0.38698915763135955</v>
          </cell>
          <cell r="AA124">
            <v>3.269099815519771</v>
          </cell>
          <cell r="AB124">
            <v>14.710771435395269</v>
          </cell>
          <cell r="AC124">
            <v>850</v>
          </cell>
        </row>
        <row r="125">
          <cell r="A125">
            <v>556113</v>
          </cell>
          <cell r="B125">
            <v>8</v>
          </cell>
          <cell r="C125">
            <v>55</v>
          </cell>
          <cell r="D125">
            <v>6113</v>
          </cell>
          <cell r="E125">
            <v>75</v>
          </cell>
          <cell r="F125" t="str">
            <v>MSTW WHITE PILLOWCASE KING</v>
          </cell>
          <cell r="G125">
            <v>13.469567132116005</v>
          </cell>
          <cell r="H125">
            <v>7.98</v>
          </cell>
          <cell r="I125">
            <v>13.99</v>
          </cell>
          <cell r="J125">
            <v>2109</v>
          </cell>
          <cell r="K125">
            <v>1</v>
          </cell>
          <cell r="L125">
            <v>9310</v>
          </cell>
          <cell r="M125">
            <v>13</v>
          </cell>
          <cell r="N125">
            <v>11079</v>
          </cell>
          <cell r="O125">
            <v>5.2532005689900423</v>
          </cell>
          <cell r="P125">
            <v>4</v>
          </cell>
          <cell r="Q125">
            <v>67319.28</v>
          </cell>
          <cell r="R125">
            <v>88410.42</v>
          </cell>
          <cell r="S125">
            <v>154995.21</v>
          </cell>
          <cell r="T125">
            <v>36041.237113402058</v>
          </cell>
          <cell r="U125">
            <v>287609.07216494845</v>
          </cell>
          <cell r="V125">
            <v>485459.86282347987</v>
          </cell>
          <cell r="W125">
            <v>716.15384615384619</v>
          </cell>
          <cell r="X125">
            <v>197850.79065853142</v>
          </cell>
          <cell r="Y125">
            <v>0.40755334438528606</v>
          </cell>
          <cell r="Z125">
            <v>0.42959256611865615</v>
          </cell>
          <cell r="AA125">
            <v>3.1320959068572498</v>
          </cell>
          <cell r="AB125">
            <v>15.470139634801289</v>
          </cell>
          <cell r="AC125">
            <v>630</v>
          </cell>
        </row>
        <row r="126">
          <cell r="A126">
            <v>556211</v>
          </cell>
          <cell r="B126">
            <v>8</v>
          </cell>
          <cell r="C126">
            <v>55</v>
          </cell>
          <cell r="D126">
            <v>6211</v>
          </cell>
          <cell r="E126">
            <v>75</v>
          </cell>
          <cell r="F126" t="str">
            <v>MSTW ECRU PILLOWCASE STANDARD</v>
          </cell>
          <cell r="G126">
            <v>9.495460218408736</v>
          </cell>
          <cell r="H126">
            <v>6.05</v>
          </cell>
          <cell r="I126">
            <v>9.99</v>
          </cell>
          <cell r="J126">
            <v>715</v>
          </cell>
          <cell r="K126">
            <v>1</v>
          </cell>
          <cell r="L126">
            <v>8333</v>
          </cell>
          <cell r="M126">
            <v>13</v>
          </cell>
          <cell r="N126">
            <v>11323</v>
          </cell>
          <cell r="O126">
            <v>15.836363636363636</v>
          </cell>
          <cell r="P126">
            <v>4</v>
          </cell>
          <cell r="Q126">
            <v>17303</v>
          </cell>
          <cell r="R126">
            <v>68504.149999999994</v>
          </cell>
          <cell r="S126">
            <v>113116.77</v>
          </cell>
          <cell r="T126">
            <v>32259.036398064378</v>
          </cell>
          <cell r="U126">
            <v>195167.17020828949</v>
          </cell>
          <cell r="V126">
            <v>306314.39680201974</v>
          </cell>
          <cell r="W126">
            <v>641</v>
          </cell>
          <cell r="X126">
            <v>111147.22659373024</v>
          </cell>
          <cell r="Y126">
            <v>0.36285342038809903</v>
          </cell>
          <cell r="Z126">
            <v>0.39439439439439439</v>
          </cell>
          <cell r="AA126">
            <v>2.7079485809400299</v>
          </cell>
          <cell r="AB126">
            <v>17.66458658346334</v>
          </cell>
          <cell r="AC126">
            <v>560</v>
          </cell>
        </row>
        <row r="127">
          <cell r="A127">
            <v>556212</v>
          </cell>
          <cell r="B127">
            <v>8</v>
          </cell>
          <cell r="C127">
            <v>55</v>
          </cell>
          <cell r="D127">
            <v>6212</v>
          </cell>
          <cell r="E127">
            <v>75</v>
          </cell>
          <cell r="F127" t="str">
            <v>MSTW ECRU PILLOWCASE QUEEN</v>
          </cell>
          <cell r="G127">
            <v>11.485469640644363</v>
          </cell>
          <cell r="H127">
            <v>7.35</v>
          </cell>
          <cell r="I127">
            <v>11.99</v>
          </cell>
          <cell r="J127">
            <v>715</v>
          </cell>
          <cell r="K127">
            <v>1</v>
          </cell>
          <cell r="L127">
            <v>4035</v>
          </cell>
          <cell r="M127">
            <v>13</v>
          </cell>
          <cell r="N127">
            <v>6989</v>
          </cell>
          <cell r="O127">
            <v>9.7748251748251747</v>
          </cell>
          <cell r="P127">
            <v>4</v>
          </cell>
          <cell r="Q127">
            <v>21021</v>
          </cell>
          <cell r="R127">
            <v>51369.149999999994</v>
          </cell>
          <cell r="S127">
            <v>83798.11</v>
          </cell>
          <cell r="T127">
            <v>15620.450241952449</v>
          </cell>
          <cell r="U127">
            <v>114810.3092783505</v>
          </cell>
          <cell r="V127">
            <v>179408.20702714074</v>
          </cell>
          <cell r="W127">
            <v>310.38461538461536</v>
          </cell>
          <cell r="X127">
            <v>64597.897748790245</v>
          </cell>
          <cell r="Y127">
            <v>0.36006099620079207</v>
          </cell>
          <cell r="Z127">
            <v>0.38698915763135955</v>
          </cell>
          <cell r="AA127">
            <v>2.1409576782476449</v>
          </cell>
          <cell r="AB127">
            <v>22.517224287484513</v>
          </cell>
          <cell r="AC127">
            <v>270</v>
          </cell>
        </row>
        <row r="128">
          <cell r="A128">
            <v>556213</v>
          </cell>
          <cell r="B128">
            <v>8</v>
          </cell>
          <cell r="C128">
            <v>55</v>
          </cell>
          <cell r="D128">
            <v>6213</v>
          </cell>
          <cell r="E128">
            <v>75</v>
          </cell>
          <cell r="F128" t="str">
            <v>MSTW ECRU PILLOWCASE KING</v>
          </cell>
          <cell r="G128">
            <v>13.503391693811075</v>
          </cell>
          <cell r="H128">
            <v>7.98</v>
          </cell>
          <cell r="I128">
            <v>13.99</v>
          </cell>
          <cell r="J128">
            <v>715</v>
          </cell>
          <cell r="K128">
            <v>1</v>
          </cell>
          <cell r="L128">
            <v>2456</v>
          </cell>
          <cell r="M128">
            <v>13</v>
          </cell>
          <cell r="N128">
            <v>3988</v>
          </cell>
          <cell r="O128">
            <v>5.5776223776223777</v>
          </cell>
          <cell r="P128">
            <v>4</v>
          </cell>
          <cell r="Q128">
            <v>22822.800000000003</v>
          </cell>
          <cell r="R128">
            <v>31824.240000000002</v>
          </cell>
          <cell r="S128">
            <v>55792.12</v>
          </cell>
          <cell r="T128">
            <v>9507.7635177782449</v>
          </cell>
          <cell r="U128">
            <v>75871.952871870395</v>
          </cell>
          <cell r="V128">
            <v>128387.05491268673</v>
          </cell>
          <cell r="W128">
            <v>188.92307692307693</v>
          </cell>
          <cell r="X128">
            <v>52515.102040816331</v>
          </cell>
          <cell r="Y128">
            <v>0.40903736032056132</v>
          </cell>
          <cell r="Z128">
            <v>0.42959256611865615</v>
          </cell>
          <cell r="AA128">
            <v>2.3011682458506098</v>
          </cell>
          <cell r="AB128">
            <v>21.109120521172638</v>
          </cell>
          <cell r="AC128">
            <v>170</v>
          </cell>
        </row>
        <row r="129">
          <cell r="A129">
            <v>556311</v>
          </cell>
          <cell r="B129">
            <v>8</v>
          </cell>
          <cell r="C129">
            <v>55</v>
          </cell>
          <cell r="D129">
            <v>6311</v>
          </cell>
          <cell r="E129">
            <v>75</v>
          </cell>
          <cell r="F129" t="str">
            <v>MSTW MARINE PILLOWCASE STANDARD</v>
          </cell>
          <cell r="G129">
            <v>9.4098002170166595</v>
          </cell>
          <cell r="H129">
            <v>6.05</v>
          </cell>
          <cell r="I129">
            <v>9.99</v>
          </cell>
          <cell r="J129">
            <v>2109</v>
          </cell>
          <cell r="K129">
            <v>1</v>
          </cell>
          <cell r="L129">
            <v>15667</v>
          </cell>
          <cell r="M129">
            <v>12</v>
          </cell>
          <cell r="N129">
            <v>19380</v>
          </cell>
          <cell r="O129">
            <v>9.1891891891891895</v>
          </cell>
          <cell r="P129">
            <v>4</v>
          </cell>
          <cell r="Q129">
            <v>51037.799999999996</v>
          </cell>
          <cell r="R129">
            <v>117249</v>
          </cell>
          <cell r="S129">
            <v>193606.2</v>
          </cell>
          <cell r="T129">
            <v>65704.930219510483</v>
          </cell>
          <cell r="U129">
            <v>397514.82782803843</v>
          </cell>
          <cell r="V129">
            <v>618270.26663861424</v>
          </cell>
          <cell r="W129">
            <v>1305.5833333333333</v>
          </cell>
          <cell r="X129">
            <v>220755.43881057581</v>
          </cell>
          <cell r="Y129">
            <v>0.3570532997013906</v>
          </cell>
          <cell r="Z129">
            <v>0.39439439439439439</v>
          </cell>
          <cell r="AA129">
            <v>3.1934424963591774</v>
          </cell>
          <cell r="AB129">
            <v>14.843939490649136</v>
          </cell>
          <cell r="AC129">
            <v>1140</v>
          </cell>
        </row>
        <row r="130">
          <cell r="A130">
            <v>556312</v>
          </cell>
          <cell r="B130">
            <v>8</v>
          </cell>
          <cell r="C130">
            <v>55</v>
          </cell>
          <cell r="D130">
            <v>6312</v>
          </cell>
          <cell r="E130">
            <v>75</v>
          </cell>
          <cell r="F130" t="str">
            <v>MSTW MARINE PILLOWCASE QUEEN</v>
          </cell>
          <cell r="G130">
            <v>11.419751552795031</v>
          </cell>
          <cell r="H130">
            <v>7.35</v>
          </cell>
          <cell r="I130">
            <v>11.99</v>
          </cell>
          <cell r="J130">
            <v>2109</v>
          </cell>
          <cell r="K130">
            <v>1</v>
          </cell>
          <cell r="L130">
            <v>8855</v>
          </cell>
          <cell r="M130">
            <v>12</v>
          </cell>
          <cell r="N130">
            <v>13754</v>
          </cell>
          <cell r="O130">
            <v>6.5215742057847317</v>
          </cell>
          <cell r="P130">
            <v>4</v>
          </cell>
          <cell r="Q130">
            <v>62004.6</v>
          </cell>
          <cell r="R130">
            <v>101091.9</v>
          </cell>
          <cell r="S130">
            <v>164910.46</v>
          </cell>
          <cell r="T130">
            <v>37136.47520864015</v>
          </cell>
          <cell r="U130">
            <v>272953.0927835051</v>
          </cell>
          <cell r="V130">
            <v>424089.32042920252</v>
          </cell>
          <cell r="W130">
            <v>737.91666666666663</v>
          </cell>
          <cell r="X130">
            <v>151136.22764569742</v>
          </cell>
          <cell r="Y130">
            <v>0.35637829194269488</v>
          </cell>
          <cell r="Z130">
            <v>0.38698915763135955</v>
          </cell>
          <cell r="AA130">
            <v>2.5716338455984085</v>
          </cell>
          <cell r="AB130">
            <v>18.638961038961039</v>
          </cell>
          <cell r="AC130">
            <v>650</v>
          </cell>
        </row>
        <row r="131">
          <cell r="A131">
            <v>556313</v>
          </cell>
          <cell r="B131">
            <v>8</v>
          </cell>
          <cell r="C131">
            <v>55</v>
          </cell>
          <cell r="D131">
            <v>6313</v>
          </cell>
          <cell r="E131">
            <v>75</v>
          </cell>
          <cell r="F131" t="str">
            <v>MSTW MARINE PILLOWCASE KING</v>
          </cell>
          <cell r="G131">
            <v>13.443396618625277</v>
          </cell>
          <cell r="H131">
            <v>7.98</v>
          </cell>
          <cell r="I131">
            <v>13.99</v>
          </cell>
          <cell r="J131">
            <v>2109</v>
          </cell>
          <cell r="K131">
            <v>1</v>
          </cell>
          <cell r="L131">
            <v>7216</v>
          </cell>
          <cell r="M131">
            <v>12</v>
          </cell>
          <cell r="N131">
            <v>11128</v>
          </cell>
          <cell r="O131">
            <v>5.2764343290659079</v>
          </cell>
          <cell r="P131">
            <v>4</v>
          </cell>
          <cell r="Q131">
            <v>67319.28</v>
          </cell>
          <cell r="R131">
            <v>88801.44</v>
          </cell>
          <cell r="S131">
            <v>155680.72</v>
          </cell>
          <cell r="T131">
            <v>30262.767374991236</v>
          </cell>
          <cell r="U131">
            <v>241496.88365243009</v>
          </cell>
          <cell r="V131">
            <v>406834.38459920051</v>
          </cell>
          <cell r="W131">
            <v>601.33333333333337</v>
          </cell>
          <cell r="X131">
            <v>165337.50094677042</v>
          </cell>
          <cell r="Y131">
            <v>0.40640001731823955</v>
          </cell>
          <cell r="Z131">
            <v>0.42959256611865615</v>
          </cell>
          <cell r="AA131">
            <v>2.6132611963716541</v>
          </cell>
          <cell r="AB131">
            <v>18.505543237250553</v>
          </cell>
          <cell r="AC131">
            <v>530</v>
          </cell>
        </row>
        <row r="132">
          <cell r="A132">
            <v>556411</v>
          </cell>
          <cell r="B132">
            <v>8</v>
          </cell>
          <cell r="C132">
            <v>55</v>
          </cell>
          <cell r="D132">
            <v>6411</v>
          </cell>
          <cell r="E132">
            <v>75</v>
          </cell>
          <cell r="F132" t="str">
            <v>MSTW PUTTY PILLOWCASE STANDARD</v>
          </cell>
          <cell r="G132">
            <v>9.3740511432674261</v>
          </cell>
          <cell r="H132">
            <v>6.05</v>
          </cell>
          <cell r="I132">
            <v>9.99</v>
          </cell>
          <cell r="J132">
            <v>2109</v>
          </cell>
          <cell r="K132">
            <v>1</v>
          </cell>
          <cell r="L132">
            <v>18106</v>
          </cell>
          <cell r="M132">
            <v>13</v>
          </cell>
          <cell r="N132">
            <v>18741</v>
          </cell>
          <cell r="O132">
            <v>8.8862019914651498</v>
          </cell>
          <cell r="P132">
            <v>4</v>
          </cell>
          <cell r="Q132">
            <v>51037.799999999996</v>
          </cell>
          <cell r="R132">
            <v>113383.05</v>
          </cell>
          <cell r="S132">
            <v>187222.59</v>
          </cell>
          <cell r="T132">
            <v>70092.657269093193</v>
          </cell>
          <cell r="U132">
            <v>424060.57647801383</v>
          </cell>
          <cell r="V132">
            <v>657052.15400799492</v>
          </cell>
          <cell r="W132">
            <v>1392.7692307692307</v>
          </cell>
          <cell r="X132">
            <v>232991.57752998109</v>
          </cell>
          <cell r="Y132">
            <v>0.35460134497503842</v>
          </cell>
          <cell r="Z132">
            <v>0.39439439439439439</v>
          </cell>
          <cell r="AA132">
            <v>3.5094704864834685</v>
          </cell>
          <cell r="AB132">
            <v>13.455926212305314</v>
          </cell>
          <cell r="AC132">
            <v>1220</v>
          </cell>
        </row>
        <row r="133">
          <cell r="A133">
            <v>556412</v>
          </cell>
          <cell r="B133">
            <v>8</v>
          </cell>
          <cell r="C133">
            <v>55</v>
          </cell>
          <cell r="D133">
            <v>6412</v>
          </cell>
          <cell r="E133">
            <v>75</v>
          </cell>
          <cell r="F133" t="str">
            <v>MSTW PUTTY PILLOWCASE QUEEN</v>
          </cell>
          <cell r="G133">
            <v>11.396685211410075</v>
          </cell>
          <cell r="H133">
            <v>7.35</v>
          </cell>
          <cell r="I133">
            <v>11.99</v>
          </cell>
          <cell r="J133">
            <v>2109</v>
          </cell>
          <cell r="K133">
            <v>1</v>
          </cell>
          <cell r="L133">
            <v>9886</v>
          </cell>
          <cell r="M133">
            <v>13</v>
          </cell>
          <cell r="N133">
            <v>12519</v>
          </cell>
          <cell r="O133">
            <v>5.9359886201991463</v>
          </cell>
          <cell r="P133">
            <v>4</v>
          </cell>
          <cell r="Q133">
            <v>62004.6</v>
          </cell>
          <cell r="R133">
            <v>92014.65</v>
          </cell>
          <cell r="S133">
            <v>150102.81</v>
          </cell>
          <cell r="T133">
            <v>38271.070902587839</v>
          </cell>
          <cell r="U133">
            <v>281292.37113402062</v>
          </cell>
          <cell r="V133">
            <v>436163.34778034926</v>
          </cell>
          <cell r="W133">
            <v>760.46153846153845</v>
          </cell>
          <cell r="X133">
            <v>154870.97664632864</v>
          </cell>
          <cell r="Y133">
            <v>0.35507563263734226</v>
          </cell>
          <cell r="Z133">
            <v>0.38698915763135955</v>
          </cell>
          <cell r="AA133">
            <v>2.9057640411951597</v>
          </cell>
          <cell r="AB133">
            <v>16.462371029739025</v>
          </cell>
          <cell r="AC133">
            <v>670</v>
          </cell>
        </row>
        <row r="134">
          <cell r="A134">
            <v>556413</v>
          </cell>
          <cell r="B134">
            <v>8</v>
          </cell>
          <cell r="C134">
            <v>55</v>
          </cell>
          <cell r="D134">
            <v>6413</v>
          </cell>
          <cell r="E134">
            <v>75</v>
          </cell>
          <cell r="F134" t="str">
            <v>MSTW PUTTY PILLOWCASE KING</v>
          </cell>
          <cell r="G134">
            <v>13.435623838788052</v>
          </cell>
          <cell r="H134">
            <v>7.98</v>
          </cell>
          <cell r="I134">
            <v>13.99</v>
          </cell>
          <cell r="J134">
            <v>2109</v>
          </cell>
          <cell r="K134">
            <v>1</v>
          </cell>
          <cell r="L134">
            <v>6997</v>
          </cell>
          <cell r="M134">
            <v>13</v>
          </cell>
          <cell r="N134">
            <v>9389</v>
          </cell>
          <cell r="O134">
            <v>4.4518729255571357</v>
          </cell>
          <cell r="P134">
            <v>4</v>
          </cell>
          <cell r="Q134">
            <v>67319.28</v>
          </cell>
          <cell r="R134">
            <v>74924.22</v>
          </cell>
          <cell r="S134">
            <v>131352.11000000002</v>
          </cell>
          <cell r="T134">
            <v>27087.060803702927</v>
          </cell>
          <cell r="U134">
            <v>216154.74521354938</v>
          </cell>
          <cell r="V134">
            <v>363931.55985693249</v>
          </cell>
          <cell r="W134">
            <v>538.23076923076928</v>
          </cell>
          <cell r="X134">
            <v>147776.81464338311</v>
          </cell>
          <cell r="Y134">
            <v>0.40605660773546715</v>
          </cell>
          <cell r="Z134">
            <v>0.42959256611865615</v>
          </cell>
          <cell r="AA134">
            <v>2.7706563667453263</v>
          </cell>
          <cell r="AB134">
            <v>17.444190367300269</v>
          </cell>
          <cell r="AC134">
            <v>470</v>
          </cell>
        </row>
        <row r="135">
          <cell r="A135">
            <v>556441</v>
          </cell>
          <cell r="B135">
            <v>8</v>
          </cell>
          <cell r="C135">
            <v>55</v>
          </cell>
          <cell r="D135">
            <v>6441</v>
          </cell>
          <cell r="E135">
            <v>75</v>
          </cell>
          <cell r="F135" t="str">
            <v>MSTW PUTTY STRIPE PILLOWCASE STANDARD</v>
          </cell>
          <cell r="G135">
            <v>9.3951029020696026</v>
          </cell>
          <cell r="H135">
            <v>6.05</v>
          </cell>
          <cell r="I135">
            <v>9.99</v>
          </cell>
          <cell r="J135">
            <v>2109</v>
          </cell>
          <cell r="K135">
            <v>1</v>
          </cell>
          <cell r="L135">
            <v>17298</v>
          </cell>
          <cell r="M135">
            <v>13</v>
          </cell>
          <cell r="N135">
            <v>22376</v>
          </cell>
          <cell r="O135">
            <v>10.609767662399241</v>
          </cell>
          <cell r="P135">
            <v>4</v>
          </cell>
          <cell r="Q135">
            <v>51037.799999999996</v>
          </cell>
          <cell r="R135">
            <v>135374.79999999999</v>
          </cell>
          <cell r="S135">
            <v>223536.24</v>
          </cell>
          <cell r="T135">
            <v>66964.695981485376</v>
          </cell>
          <cell r="U135">
            <v>405136.41068798653</v>
          </cell>
          <cell r="V135">
            <v>629140.20955186186</v>
          </cell>
          <cell r="W135">
            <v>1330.6153846153845</v>
          </cell>
          <cell r="X135">
            <v>224003.79886387533</v>
          </cell>
          <cell r="Y135">
            <v>0.35604750016444475</v>
          </cell>
          <cell r="Z135">
            <v>0.39439439439439439</v>
          </cell>
          <cell r="AA135">
            <v>2.8144886464577819</v>
          </cell>
          <cell r="AB135">
            <v>16.816279338651867</v>
          </cell>
          <cell r="AC135">
            <v>1160</v>
          </cell>
        </row>
        <row r="136">
          <cell r="A136">
            <v>556442</v>
          </cell>
          <cell r="B136">
            <v>8</v>
          </cell>
          <cell r="C136">
            <v>55</v>
          </cell>
          <cell r="D136">
            <v>6442</v>
          </cell>
          <cell r="E136">
            <v>75</v>
          </cell>
          <cell r="F136" t="str">
            <v>MSTW PUTTY STRIPE PILLOWCASE QUEEN</v>
          </cell>
          <cell r="G136">
            <v>11.423991655076495</v>
          </cell>
          <cell r="H136">
            <v>7.35</v>
          </cell>
          <cell r="I136">
            <v>11.99</v>
          </cell>
          <cell r="J136">
            <v>2109</v>
          </cell>
          <cell r="K136">
            <v>1</v>
          </cell>
          <cell r="L136">
            <v>7909</v>
          </cell>
          <cell r="M136">
            <v>13</v>
          </cell>
          <cell r="N136">
            <v>13885</v>
          </cell>
          <cell r="O136">
            <v>6.5836889521100046</v>
          </cell>
          <cell r="P136">
            <v>4</v>
          </cell>
          <cell r="Q136">
            <v>62004.6</v>
          </cell>
          <cell r="R136">
            <v>102054.75</v>
          </cell>
          <cell r="S136">
            <v>166481.15</v>
          </cell>
          <cell r="T136">
            <v>30617.630969913738</v>
          </cell>
          <cell r="U136">
            <v>225039.58762886596</v>
          </cell>
          <cell r="V136">
            <v>349775.56069850619</v>
          </cell>
          <cell r="W136">
            <v>608.38461538461536</v>
          </cell>
          <cell r="X136">
            <v>124735.97306964023</v>
          </cell>
          <cell r="Y136">
            <v>0.35661717708504537</v>
          </cell>
          <cell r="Z136">
            <v>0.38698915763135955</v>
          </cell>
          <cell r="AA136">
            <v>2.1009919783621522</v>
          </cell>
          <cell r="AB136">
            <v>22.822733594639018</v>
          </cell>
          <cell r="AC136">
            <v>530</v>
          </cell>
        </row>
        <row r="137">
          <cell r="A137">
            <v>556443</v>
          </cell>
          <cell r="B137">
            <v>8</v>
          </cell>
          <cell r="C137">
            <v>55</v>
          </cell>
          <cell r="D137">
            <v>6443</v>
          </cell>
          <cell r="E137">
            <v>75</v>
          </cell>
          <cell r="F137" t="str">
            <v>MSTW PUTTY STRIPE PILLOWCASE KING</v>
          </cell>
          <cell r="G137">
            <v>13.458165318171879</v>
          </cell>
          <cell r="H137">
            <v>7.98</v>
          </cell>
          <cell r="I137">
            <v>13.99</v>
          </cell>
          <cell r="J137">
            <v>2109</v>
          </cell>
          <cell r="K137">
            <v>1</v>
          </cell>
          <cell r="L137">
            <v>4573</v>
          </cell>
          <cell r="M137">
            <v>13</v>
          </cell>
          <cell r="N137">
            <v>12034</v>
          </cell>
          <cell r="O137">
            <v>5.7060218112849688</v>
          </cell>
          <cell r="P137">
            <v>4</v>
          </cell>
          <cell r="Q137">
            <v>67319.28</v>
          </cell>
          <cell r="R137">
            <v>96031.32</v>
          </cell>
          <cell r="S137">
            <v>168355.66</v>
          </cell>
          <cell r="T137">
            <v>17703.176940879443</v>
          </cell>
          <cell r="U137">
            <v>141271.35198821797</v>
          </cell>
          <cell r="V137">
            <v>238252.28192720385</v>
          </cell>
          <cell r="W137">
            <v>351.76923076923077</v>
          </cell>
          <cell r="X137">
            <v>96980.929938985879</v>
          </cell>
          <cell r="Y137">
            <v>0.4070514211008382</v>
          </cell>
          <cell r="Z137">
            <v>0.42959256611865615</v>
          </cell>
          <cell r="AA137">
            <v>1.4151723911581222</v>
          </cell>
          <cell r="AB137">
            <v>34.209927837305926</v>
          </cell>
          <cell r="AC137">
            <v>310</v>
          </cell>
        </row>
        <row r="138">
          <cell r="A138">
            <v>556511</v>
          </cell>
          <cell r="B138">
            <v>8</v>
          </cell>
          <cell r="C138">
            <v>55</v>
          </cell>
          <cell r="D138">
            <v>6511</v>
          </cell>
          <cell r="E138">
            <v>75</v>
          </cell>
          <cell r="F138" t="str">
            <v>MSTW GREEN TEA PILLOWCASE STANDARD</v>
          </cell>
          <cell r="G138">
            <v>9.4477316628953041</v>
          </cell>
          <cell r="H138">
            <v>6.05</v>
          </cell>
          <cell r="I138">
            <v>9.99</v>
          </cell>
          <cell r="J138">
            <v>2109</v>
          </cell>
          <cell r="K138">
            <v>1</v>
          </cell>
          <cell r="L138">
            <v>18119</v>
          </cell>
          <cell r="M138">
            <v>13</v>
          </cell>
          <cell r="N138">
            <v>23501</v>
          </cell>
          <cell r="O138">
            <v>11.143195827406354</v>
          </cell>
          <cell r="P138">
            <v>4</v>
          </cell>
          <cell r="Q138">
            <v>51037.799999999996</v>
          </cell>
          <cell r="R138">
            <v>142181.04999999999</v>
          </cell>
          <cell r="S138">
            <v>234774.99</v>
          </cell>
          <cell r="T138">
            <v>70142.98337891858</v>
          </cell>
          <cell r="U138">
            <v>424365.04944245738</v>
          </cell>
          <cell r="V138">
            <v>662692.08499894815</v>
          </cell>
          <cell r="W138">
            <v>1393.7692307692307</v>
          </cell>
          <cell r="X138">
            <v>238327.03555649077</v>
          </cell>
          <cell r="Y138">
            <v>0.35963464926077854</v>
          </cell>
          <cell r="Z138">
            <v>0.39439439439439439</v>
          </cell>
          <cell r="AA138">
            <v>2.8226689946784713</v>
          </cell>
          <cell r="AB138">
            <v>16.861471383630445</v>
          </cell>
          <cell r="AC138">
            <v>1220</v>
          </cell>
        </row>
        <row r="139">
          <cell r="A139">
            <v>556512</v>
          </cell>
          <cell r="B139">
            <v>8</v>
          </cell>
          <cell r="C139">
            <v>55</v>
          </cell>
          <cell r="D139">
            <v>6512</v>
          </cell>
          <cell r="E139">
            <v>75</v>
          </cell>
          <cell r="F139" t="str">
            <v>MSTW GREEN TEA PILLOWCASE QUEEN</v>
          </cell>
          <cell r="G139">
            <v>11.455111509869264</v>
          </cell>
          <cell r="H139">
            <v>7.35</v>
          </cell>
          <cell r="I139">
            <v>11.99</v>
          </cell>
          <cell r="J139">
            <v>2109</v>
          </cell>
          <cell r="K139">
            <v>1</v>
          </cell>
          <cell r="L139">
            <v>7802</v>
          </cell>
          <cell r="M139">
            <v>13</v>
          </cell>
          <cell r="N139">
            <v>14918</v>
          </cell>
          <cell r="O139">
            <v>7.0734945471787576</v>
          </cell>
          <cell r="P139">
            <v>4</v>
          </cell>
          <cell r="Q139">
            <v>62004.6</v>
          </cell>
          <cell r="R139">
            <v>109647.29999999999</v>
          </cell>
          <cell r="S139">
            <v>178866.82</v>
          </cell>
          <cell r="T139">
            <v>30203.408373658742</v>
          </cell>
          <cell r="U139">
            <v>221995.05154639174</v>
          </cell>
          <cell r="V139">
            <v>345983.41089837998</v>
          </cell>
          <cell r="W139">
            <v>600.15384615384619</v>
          </cell>
          <cell r="X139">
            <v>123988.35935198824</v>
          </cell>
          <cell r="Y139">
            <v>0.35836504134704106</v>
          </cell>
          <cell r="Z139">
            <v>0.38698915763135955</v>
          </cell>
          <cell r="AA139">
            <v>1.9343073852287416</v>
          </cell>
          <cell r="AB139">
            <v>24.856959753909251</v>
          </cell>
          <cell r="AC139">
            <v>530</v>
          </cell>
        </row>
        <row r="140">
          <cell r="A140">
            <v>556513</v>
          </cell>
          <cell r="B140">
            <v>8</v>
          </cell>
          <cell r="C140">
            <v>55</v>
          </cell>
          <cell r="D140">
            <v>6513</v>
          </cell>
          <cell r="E140">
            <v>75</v>
          </cell>
          <cell r="F140" t="str">
            <v>MSTW GREEN TEA PILLOWCASE KING</v>
          </cell>
          <cell r="G140">
            <v>13.473528898582334</v>
          </cell>
          <cell r="H140">
            <v>7.98</v>
          </cell>
          <cell r="I140">
            <v>13.99</v>
          </cell>
          <cell r="J140">
            <v>2109</v>
          </cell>
          <cell r="K140">
            <v>1</v>
          </cell>
          <cell r="L140">
            <v>4585</v>
          </cell>
          <cell r="M140">
            <v>13</v>
          </cell>
          <cell r="N140">
            <v>12557</v>
          </cell>
          <cell r="O140">
            <v>5.9540066382171641</v>
          </cell>
          <cell r="P140">
            <v>4</v>
          </cell>
          <cell r="Q140">
            <v>67319.28</v>
          </cell>
          <cell r="R140">
            <v>100204.86</v>
          </cell>
          <cell r="S140">
            <v>175672.43</v>
          </cell>
          <cell r="T140">
            <v>17749.631811487481</v>
          </cell>
          <cell r="U140">
            <v>141642.06185567009</v>
          </cell>
          <cell r="V140">
            <v>239150.17715127289</v>
          </cell>
          <cell r="W140">
            <v>352.69230769230768</v>
          </cell>
          <cell r="X140">
            <v>97508.115295602795</v>
          </cell>
          <cell r="Y140">
            <v>0.40772754784088944</v>
          </cell>
          <cell r="Z140">
            <v>0.42959256611865615</v>
          </cell>
          <cell r="AA140">
            <v>1.3613415443235624</v>
          </cell>
          <cell r="AB140">
            <v>35.603271537622682</v>
          </cell>
          <cell r="AC140">
            <v>310</v>
          </cell>
        </row>
        <row r="141">
          <cell r="A141">
            <v>556551</v>
          </cell>
          <cell r="B141">
            <v>8</v>
          </cell>
          <cell r="C141">
            <v>55</v>
          </cell>
          <cell r="D141">
            <v>6551</v>
          </cell>
          <cell r="E141">
            <v>75</v>
          </cell>
          <cell r="F141" t="str">
            <v>MSTW GREEN TEA PINSTRIPE PILLOWCASE STD</v>
          </cell>
          <cell r="G141">
            <v>9.3863079481671399</v>
          </cell>
          <cell r="H141">
            <v>6.05</v>
          </cell>
          <cell r="I141">
            <v>9.99</v>
          </cell>
          <cell r="J141">
            <v>2109</v>
          </cell>
          <cell r="K141">
            <v>1</v>
          </cell>
          <cell r="L141">
            <v>14431</v>
          </cell>
          <cell r="M141">
            <v>13</v>
          </cell>
          <cell r="N141">
            <v>20575</v>
          </cell>
          <cell r="O141">
            <v>9.7558084400189671</v>
          </cell>
          <cell r="P141">
            <v>4</v>
          </cell>
          <cell r="Q141">
            <v>51037.799999999996</v>
          </cell>
          <cell r="R141">
            <v>124478.75</v>
          </cell>
          <cell r="S141">
            <v>205544.25</v>
          </cell>
          <cell r="T141">
            <v>55865.853145381858</v>
          </cell>
          <cell r="U141">
            <v>337988.41152956022</v>
          </cell>
          <cell r="V141">
            <v>524374.10140963597</v>
          </cell>
          <cell r="W141">
            <v>1110.0769230769231</v>
          </cell>
          <cell r="X141">
            <v>186385.68988007575</v>
          </cell>
          <cell r="Y141">
            <v>0.35544411781403568</v>
          </cell>
          <cell r="Z141">
            <v>0.39439439439439439</v>
          </cell>
          <cell r="AA141">
            <v>2.5511494552128604</v>
          </cell>
          <cell r="AB141">
            <v>18.534751576467325</v>
          </cell>
          <cell r="AC141">
            <v>970</v>
          </cell>
        </row>
        <row r="142">
          <cell r="A142">
            <v>556552</v>
          </cell>
          <cell r="B142">
            <v>8</v>
          </cell>
          <cell r="C142">
            <v>55</v>
          </cell>
          <cell r="D142">
            <v>6552</v>
          </cell>
          <cell r="E142">
            <v>75</v>
          </cell>
          <cell r="F142" t="str">
            <v>MSTW GREEN TEA PINSTRIPE PILLOWCASE QN</v>
          </cell>
          <cell r="G142">
            <v>11.400467140319716</v>
          </cell>
          <cell r="H142">
            <v>7.35</v>
          </cell>
          <cell r="I142">
            <v>11.99</v>
          </cell>
          <cell r="J142">
            <v>2109</v>
          </cell>
          <cell r="K142">
            <v>1</v>
          </cell>
          <cell r="L142">
            <v>5630</v>
          </cell>
          <cell r="M142">
            <v>13</v>
          </cell>
          <cell r="N142">
            <v>14269</v>
          </cell>
          <cell r="O142">
            <v>6.7657657657657655</v>
          </cell>
          <cell r="P142">
            <v>4</v>
          </cell>
          <cell r="Q142">
            <v>62004.6</v>
          </cell>
          <cell r="R142">
            <v>104877.15</v>
          </cell>
          <cell r="S142">
            <v>171085.31</v>
          </cell>
          <cell r="T142">
            <v>21795.076793604039</v>
          </cell>
          <cell r="U142">
            <v>160193.81443298969</v>
          </cell>
          <cell r="V142">
            <v>248474.05680622763</v>
          </cell>
          <cell r="W142">
            <v>433.07692307692309</v>
          </cell>
          <cell r="X142">
            <v>88280.242373237939</v>
          </cell>
          <cell r="Y142">
            <v>0.35528957633626612</v>
          </cell>
          <cell r="Z142">
            <v>0.38698915763135955</v>
          </cell>
          <cell r="AA142">
            <v>1.4523401033450951</v>
          </cell>
          <cell r="AB142">
            <v>32.947957371225577</v>
          </cell>
          <cell r="AC142">
            <v>380</v>
          </cell>
        </row>
        <row r="143">
          <cell r="A143">
            <v>556553</v>
          </cell>
          <cell r="B143">
            <v>8</v>
          </cell>
          <cell r="C143">
            <v>55</v>
          </cell>
          <cell r="D143">
            <v>6553</v>
          </cell>
          <cell r="E143">
            <v>75</v>
          </cell>
          <cell r="F143" t="str">
            <v>MSTW GREEN TEA PINSTRIPE PILLOWCASE KING</v>
          </cell>
          <cell r="G143">
            <v>13.422289944903582</v>
          </cell>
          <cell r="H143">
            <v>7.98</v>
          </cell>
          <cell r="I143">
            <v>13.99</v>
          </cell>
          <cell r="J143">
            <v>2109</v>
          </cell>
          <cell r="K143">
            <v>1</v>
          </cell>
          <cell r="L143">
            <v>2904</v>
          </cell>
          <cell r="M143">
            <v>13</v>
          </cell>
          <cell r="N143">
            <v>10685</v>
          </cell>
          <cell r="O143">
            <v>5.0663821716453299</v>
          </cell>
          <cell r="P143">
            <v>4</v>
          </cell>
          <cell r="Q143">
            <v>67319.28</v>
          </cell>
          <cell r="R143">
            <v>85266.3</v>
          </cell>
          <cell r="S143">
            <v>149483.15</v>
          </cell>
          <cell r="T143">
            <v>11242.07868714496</v>
          </cell>
          <cell r="U143">
            <v>89711.787923416792</v>
          </cell>
          <cell r="V143">
            <v>150894.43972228066</v>
          </cell>
          <cell r="W143">
            <v>223.38461538461539</v>
          </cell>
          <cell r="X143">
            <v>61182.651798863866</v>
          </cell>
          <cell r="Y143">
            <v>0.40546657591538676</v>
          </cell>
          <cell r="Z143">
            <v>0.42959256611865615</v>
          </cell>
          <cell r="AA143">
            <v>1.0094411291324852</v>
          </cell>
          <cell r="AB143">
            <v>47.832300275482091</v>
          </cell>
          <cell r="AC143">
            <v>200</v>
          </cell>
        </row>
        <row r="144">
          <cell r="A144">
            <v>556611</v>
          </cell>
          <cell r="B144">
            <v>8</v>
          </cell>
          <cell r="C144">
            <v>55</v>
          </cell>
          <cell r="D144">
            <v>6611</v>
          </cell>
          <cell r="E144">
            <v>75</v>
          </cell>
          <cell r="F144" t="str">
            <v>MSTW CORNFLOWER PILLOWCASE STANDARD</v>
          </cell>
          <cell r="G144">
            <v>9.3662754154058501</v>
          </cell>
          <cell r="H144">
            <v>6.05</v>
          </cell>
          <cell r="I144">
            <v>9.99</v>
          </cell>
          <cell r="J144">
            <v>2109</v>
          </cell>
          <cell r="K144">
            <v>1</v>
          </cell>
          <cell r="L144">
            <v>18837</v>
          </cell>
          <cell r="M144">
            <v>12</v>
          </cell>
          <cell r="N144">
            <v>18015</v>
          </cell>
          <cell r="O144">
            <v>8.5419630156472266</v>
          </cell>
          <cell r="P144">
            <v>4</v>
          </cell>
          <cell r="Q144">
            <v>51037.799999999996</v>
          </cell>
          <cell r="R144">
            <v>108990.75</v>
          </cell>
          <cell r="S144">
            <v>179969.85</v>
          </cell>
          <cell r="T144">
            <v>78999.410898379967</v>
          </cell>
          <cell r="U144">
            <v>477946.4359351988</v>
          </cell>
          <cell r="V144">
            <v>739930.24012904125</v>
          </cell>
          <cell r="W144">
            <v>1569.75</v>
          </cell>
          <cell r="X144">
            <v>261983.80419384246</v>
          </cell>
          <cell r="Y144">
            <v>0.35406554562245407</v>
          </cell>
          <cell r="Z144">
            <v>0.39439439439439439</v>
          </cell>
          <cell r="AA144">
            <v>4.1114122178189358</v>
          </cell>
          <cell r="AB144">
            <v>11.476349737219303</v>
          </cell>
          <cell r="AC144">
            <v>1370</v>
          </cell>
        </row>
        <row r="145">
          <cell r="A145">
            <v>556612</v>
          </cell>
          <cell r="B145">
            <v>8</v>
          </cell>
          <cell r="C145">
            <v>55</v>
          </cell>
          <cell r="D145">
            <v>6612</v>
          </cell>
          <cell r="E145">
            <v>75</v>
          </cell>
          <cell r="F145" t="str">
            <v>MSTW CORNFLOWER PILLOWCASE QUEEN</v>
          </cell>
          <cell r="G145">
            <v>11.40455692488263</v>
          </cell>
          <cell r="H145">
            <v>7.35</v>
          </cell>
          <cell r="I145">
            <v>11.99</v>
          </cell>
          <cell r="J145">
            <v>2109</v>
          </cell>
          <cell r="K145">
            <v>1</v>
          </cell>
          <cell r="L145">
            <v>6816</v>
          </cell>
          <cell r="M145">
            <v>12</v>
          </cell>
          <cell r="N145">
            <v>12949</v>
          </cell>
          <cell r="O145">
            <v>6.1398767188240875</v>
          </cell>
          <cell r="P145">
            <v>4</v>
          </cell>
          <cell r="Q145">
            <v>62004.6</v>
          </cell>
          <cell r="R145">
            <v>95175.15</v>
          </cell>
          <cell r="S145">
            <v>155258.51</v>
          </cell>
          <cell r="T145">
            <v>28585.230380812118</v>
          </cell>
          <cell r="U145">
            <v>210101.44329896907</v>
          </cell>
          <cell r="V145">
            <v>326001.88708885619</v>
          </cell>
          <cell r="W145">
            <v>568</v>
          </cell>
          <cell r="X145">
            <v>115900.44378988713</v>
          </cell>
          <cell r="Y145">
            <v>0.3555207757380156</v>
          </cell>
          <cell r="Z145">
            <v>0.38698915763135955</v>
          </cell>
          <cell r="AA145">
            <v>2.0997360279243704</v>
          </cell>
          <cell r="AB145">
            <v>22.797535211267604</v>
          </cell>
          <cell r="AC145">
            <v>500</v>
          </cell>
        </row>
        <row r="146">
          <cell r="A146">
            <v>556613</v>
          </cell>
          <cell r="B146">
            <v>8</v>
          </cell>
          <cell r="C146">
            <v>55</v>
          </cell>
          <cell r="D146">
            <v>6613</v>
          </cell>
          <cell r="E146">
            <v>75</v>
          </cell>
          <cell r="F146" t="str">
            <v>MSTW CORNFLOWER PILLOWCASE KING</v>
          </cell>
          <cell r="G146">
            <v>13.394362399193549</v>
          </cell>
          <cell r="H146">
            <v>7.98</v>
          </cell>
          <cell r="I146">
            <v>13.99</v>
          </cell>
          <cell r="J146">
            <v>2109</v>
          </cell>
          <cell r="K146">
            <v>1</v>
          </cell>
          <cell r="L146">
            <v>3968</v>
          </cell>
          <cell r="M146">
            <v>12</v>
          </cell>
          <cell r="N146">
            <v>11463</v>
          </cell>
          <cell r="O146">
            <v>5.4352773826458041</v>
          </cell>
          <cell r="P146">
            <v>4</v>
          </cell>
          <cell r="Q146">
            <v>67319.28</v>
          </cell>
          <cell r="R146">
            <v>91474.74</v>
          </cell>
          <cell r="S146">
            <v>160367.37</v>
          </cell>
          <cell r="T146">
            <v>16641.166982256822</v>
          </cell>
          <cell r="U146">
            <v>132796.51251840944</v>
          </cell>
          <cell r="V146">
            <v>222897.82130584194</v>
          </cell>
          <cell r="W146">
            <v>330.66666666666669</v>
          </cell>
          <cell r="X146">
            <v>90101.308787432499</v>
          </cell>
          <cell r="Y146">
            <v>0.40422696040533723</v>
          </cell>
          <cell r="Z146">
            <v>0.42959256611865615</v>
          </cell>
          <cell r="AA146">
            <v>1.3899200398799454</v>
          </cell>
          <cell r="AB146">
            <v>34.666330645161288</v>
          </cell>
          <cell r="AC146">
            <v>290</v>
          </cell>
        </row>
        <row r="147">
          <cell r="A147">
            <v>556661</v>
          </cell>
          <cell r="B147">
            <v>8</v>
          </cell>
          <cell r="C147">
            <v>55</v>
          </cell>
          <cell r="D147">
            <v>6661</v>
          </cell>
          <cell r="E147">
            <v>75</v>
          </cell>
          <cell r="F147" t="str">
            <v>MSTW CORNFLOWER PINSTRIPE PILLOWCASE STD</v>
          </cell>
          <cell r="G147">
            <v>9.4395206952930035</v>
          </cell>
          <cell r="H147">
            <v>6.05</v>
          </cell>
          <cell r="I147">
            <v>9.99</v>
          </cell>
          <cell r="J147">
            <v>2109</v>
          </cell>
          <cell r="K147">
            <v>1</v>
          </cell>
          <cell r="L147">
            <v>23242</v>
          </cell>
          <cell r="M147">
            <v>13</v>
          </cell>
          <cell r="N147">
            <v>20925</v>
          </cell>
          <cell r="O147">
            <v>9.92176386913229</v>
          </cell>
          <cell r="P147">
            <v>4</v>
          </cell>
          <cell r="Q147">
            <v>51037.799999999996</v>
          </cell>
          <cell r="R147">
            <v>126596.25</v>
          </cell>
          <cell r="S147">
            <v>209040.75</v>
          </cell>
          <cell r="T147">
            <v>89975.341889333053</v>
          </cell>
          <cell r="U147">
            <v>544350.81843046495</v>
          </cell>
          <cell r="V147">
            <v>849324.10183042288</v>
          </cell>
          <cell r="W147">
            <v>1787.8461538461538</v>
          </cell>
          <cell r="X147">
            <v>304973.28339995793</v>
          </cell>
          <cell r="Y147">
            <v>0.35907762742478877</v>
          </cell>
          <cell r="Z147">
            <v>0.39439439439439439</v>
          </cell>
          <cell r="AA147">
            <v>4.0629595034959589</v>
          </cell>
          <cell r="AB147">
            <v>11.704027192152138</v>
          </cell>
          <cell r="AC147">
            <v>1560</v>
          </cell>
        </row>
        <row r="148">
          <cell r="A148">
            <v>556662</v>
          </cell>
          <cell r="B148">
            <v>8</v>
          </cell>
          <cell r="C148">
            <v>55</v>
          </cell>
          <cell r="D148">
            <v>6662</v>
          </cell>
          <cell r="E148">
            <v>75</v>
          </cell>
          <cell r="F148" t="str">
            <v>MSTW CORNFLOWER PINSTRIPE PILLOWCASE QN</v>
          </cell>
          <cell r="G148">
            <v>11.455688796199745</v>
          </cell>
          <cell r="H148">
            <v>7.35</v>
          </cell>
          <cell r="I148">
            <v>11.99</v>
          </cell>
          <cell r="J148">
            <v>2109</v>
          </cell>
          <cell r="K148">
            <v>1</v>
          </cell>
          <cell r="L148">
            <v>8631</v>
          </cell>
          <cell r="M148">
            <v>13</v>
          </cell>
          <cell r="N148">
            <v>14429</v>
          </cell>
          <cell r="O148">
            <v>6.8416311047889993</v>
          </cell>
          <cell r="P148">
            <v>4</v>
          </cell>
          <cell r="Q148">
            <v>62004.6</v>
          </cell>
          <cell r="R148">
            <v>106053.15</v>
          </cell>
          <cell r="S148">
            <v>173003.71</v>
          </cell>
          <cell r="T148">
            <v>33412.66568483063</v>
          </cell>
          <cell r="U148">
            <v>245583.09278350513</v>
          </cell>
          <cell r="V148">
            <v>382765.09993688192</v>
          </cell>
          <cell r="W148">
            <v>663.92307692307691</v>
          </cell>
          <cell r="X148">
            <v>137182.00715337679</v>
          </cell>
          <cell r="Y148">
            <v>0.35839737524658893</v>
          </cell>
          <cell r="Z148">
            <v>0.38698915763135955</v>
          </cell>
          <cell r="AA148">
            <v>2.2124675819777617</v>
          </cell>
          <cell r="AB148">
            <v>21.732939404472251</v>
          </cell>
          <cell r="AC148">
            <v>580</v>
          </cell>
        </row>
        <row r="149">
          <cell r="A149">
            <v>556663</v>
          </cell>
          <cell r="B149">
            <v>8</v>
          </cell>
          <cell r="C149">
            <v>55</v>
          </cell>
          <cell r="D149">
            <v>6663</v>
          </cell>
          <cell r="E149">
            <v>75</v>
          </cell>
          <cell r="F149" t="str">
            <v>MSTW CORNFLOWER PINSTRIPE PILLOWCASE KG</v>
          </cell>
          <cell r="G149">
            <v>13.451273416122921</v>
          </cell>
          <cell r="H149">
            <v>7.98</v>
          </cell>
          <cell r="I149">
            <v>13.99</v>
          </cell>
          <cell r="J149">
            <v>2109</v>
          </cell>
          <cell r="K149">
            <v>1</v>
          </cell>
          <cell r="L149">
            <v>4751</v>
          </cell>
          <cell r="M149">
            <v>13</v>
          </cell>
          <cell r="N149">
            <v>12569</v>
          </cell>
          <cell r="O149">
            <v>5.9596965386439074</v>
          </cell>
          <cell r="P149">
            <v>4</v>
          </cell>
          <cell r="Q149">
            <v>67319.28</v>
          </cell>
          <cell r="R149">
            <v>100300.62000000001</v>
          </cell>
          <cell r="S149">
            <v>175840.31</v>
          </cell>
          <cell r="T149">
            <v>18392.257521565327</v>
          </cell>
          <cell r="U149">
            <v>146770.21502209132</v>
          </cell>
          <cell r="V149">
            <v>247399.28466231853</v>
          </cell>
          <cell r="W149">
            <v>365.46153846153845</v>
          </cell>
          <cell r="X149">
            <v>100629.06964022722</v>
          </cell>
          <cell r="Y149">
            <v>0.40674761763187128</v>
          </cell>
          <cell r="Z149">
            <v>0.42959256611865615</v>
          </cell>
          <cell r="AA149">
            <v>1.4069543249913432</v>
          </cell>
          <cell r="AB149">
            <v>34.392127973058301</v>
          </cell>
          <cell r="AC149">
            <v>320</v>
          </cell>
        </row>
        <row r="150">
          <cell r="A150">
            <v>556711</v>
          </cell>
          <cell r="B150">
            <v>8</v>
          </cell>
          <cell r="C150">
            <v>55</v>
          </cell>
          <cell r="D150">
            <v>6711</v>
          </cell>
          <cell r="E150">
            <v>75</v>
          </cell>
          <cell r="F150" t="str">
            <v>MSTW LEMON ICE PILLOWCASE STANDARD</v>
          </cell>
          <cell r="G150">
            <v>9.4361852944167595</v>
          </cell>
          <cell r="H150">
            <v>6.05</v>
          </cell>
          <cell r="I150">
            <v>9.99</v>
          </cell>
          <cell r="J150">
            <v>2109</v>
          </cell>
          <cell r="K150">
            <v>1</v>
          </cell>
          <cell r="L150">
            <v>19666</v>
          </cell>
          <cell r="M150">
            <v>13</v>
          </cell>
          <cell r="N150">
            <v>22046</v>
          </cell>
          <cell r="O150">
            <v>10.453295400663821</v>
          </cell>
          <cell r="P150">
            <v>4</v>
          </cell>
          <cell r="Q150">
            <v>51037.799999999996</v>
          </cell>
          <cell r="R150">
            <v>133378.29999999999</v>
          </cell>
          <cell r="S150">
            <v>220239.54</v>
          </cell>
          <cell r="T150">
            <v>76131.79044813801</v>
          </cell>
          <cell r="U150">
            <v>460597.33221123496</v>
          </cell>
          <cell r="V150">
            <v>718393.68146433821</v>
          </cell>
          <cell r="W150">
            <v>1512.7692307692307</v>
          </cell>
          <cell r="X150">
            <v>257796.34925310325</v>
          </cell>
          <cell r="Y150">
            <v>0.35885108110586927</v>
          </cell>
          <cell r="Z150">
            <v>0.39439439439439439</v>
          </cell>
          <cell r="AA150">
            <v>3.2618742368620013</v>
          </cell>
          <cell r="AB150">
            <v>14.57327367029391</v>
          </cell>
          <cell r="AC150">
            <v>1320</v>
          </cell>
        </row>
        <row r="151">
          <cell r="A151">
            <v>556712</v>
          </cell>
          <cell r="B151">
            <v>8</v>
          </cell>
          <cell r="C151">
            <v>55</v>
          </cell>
          <cell r="D151">
            <v>6712</v>
          </cell>
          <cell r="E151">
            <v>75</v>
          </cell>
          <cell r="F151" t="str">
            <v>MSTW LEMON ICE PILLOWCASE QUEEN</v>
          </cell>
          <cell r="G151">
            <v>11.439407561774338</v>
          </cell>
          <cell r="H151">
            <v>7.35</v>
          </cell>
          <cell r="I151">
            <v>11.99</v>
          </cell>
          <cell r="J151">
            <v>2109</v>
          </cell>
          <cell r="K151">
            <v>1</v>
          </cell>
          <cell r="L151">
            <v>6718</v>
          </cell>
          <cell r="M151">
            <v>13</v>
          </cell>
          <cell r="N151">
            <v>14845</v>
          </cell>
          <cell r="O151">
            <v>7.0388809862494073</v>
          </cell>
          <cell r="P151">
            <v>4</v>
          </cell>
          <cell r="Q151">
            <v>62004.6</v>
          </cell>
          <cell r="R151">
            <v>109110.75</v>
          </cell>
          <cell r="S151">
            <v>177991.55000000002</v>
          </cell>
          <cell r="T151">
            <v>26006.985062066058</v>
          </cell>
          <cell r="U151">
            <v>191151.34020618553</v>
          </cell>
          <cell r="V151">
            <v>297504.50157795072</v>
          </cell>
          <cell r="W151">
            <v>516.76923076923072</v>
          </cell>
          <cell r="X151">
            <v>106353.16137176519</v>
          </cell>
          <cell r="Y151">
            <v>0.35748420883607718</v>
          </cell>
          <cell r="Z151">
            <v>0.38698915763135955</v>
          </cell>
          <cell r="AA151">
            <v>1.6714529514347771</v>
          </cell>
          <cell r="AB151">
            <v>28.726555522476932</v>
          </cell>
          <cell r="AC151">
            <v>450</v>
          </cell>
        </row>
        <row r="152">
          <cell r="A152">
            <v>556713</v>
          </cell>
          <cell r="B152">
            <v>8</v>
          </cell>
          <cell r="C152">
            <v>55</v>
          </cell>
          <cell r="D152">
            <v>6713</v>
          </cell>
          <cell r="E152">
            <v>75</v>
          </cell>
          <cell r="F152" t="str">
            <v>MSTW LEMON ICE PILLOWCASE KING</v>
          </cell>
          <cell r="G152">
            <v>13.483244211028884</v>
          </cell>
          <cell r="H152">
            <v>7.98</v>
          </cell>
          <cell r="I152">
            <v>13.99</v>
          </cell>
          <cell r="J152">
            <v>2109</v>
          </cell>
          <cell r="K152">
            <v>1</v>
          </cell>
          <cell r="L152">
            <v>4189</v>
          </cell>
          <cell r="M152">
            <v>13</v>
          </cell>
          <cell r="N152">
            <v>12722</v>
          </cell>
          <cell r="O152">
            <v>6.0322427690848741</v>
          </cell>
          <cell r="P152">
            <v>4</v>
          </cell>
          <cell r="Q152">
            <v>67319.28</v>
          </cell>
          <cell r="R152">
            <v>101521.56000000001</v>
          </cell>
          <cell r="S152">
            <v>177980.78</v>
          </cell>
          <cell r="T152">
            <v>16216.62108142226</v>
          </cell>
          <cell r="U152">
            <v>129408.63622974964</v>
          </cell>
          <cell r="V152">
            <v>218652.66231853564</v>
          </cell>
          <cell r="W152">
            <v>322.23076923076923</v>
          </cell>
          <cell r="X152">
            <v>89244.026088786006</v>
          </cell>
          <cell r="Y152">
            <v>0.40815430803570235</v>
          </cell>
          <cell r="Z152">
            <v>0.42959256611865615</v>
          </cell>
          <cell r="AA152">
            <v>1.2285183957421451</v>
          </cell>
          <cell r="AB152">
            <v>39.48102172356171</v>
          </cell>
          <cell r="AC152">
            <v>290</v>
          </cell>
        </row>
        <row r="153">
          <cell r="A153">
            <v>556771</v>
          </cell>
          <cell r="B153">
            <v>8</v>
          </cell>
          <cell r="C153">
            <v>55</v>
          </cell>
          <cell r="D153">
            <v>6771</v>
          </cell>
          <cell r="E153">
            <v>75</v>
          </cell>
          <cell r="F153" t="str">
            <v>MSTW LEMON ICE PINSTRIPE PILLOWCASE STD</v>
          </cell>
          <cell r="G153">
            <v>9.424649362477231</v>
          </cell>
          <cell r="H153">
            <v>6.05</v>
          </cell>
          <cell r="I153">
            <v>9.99</v>
          </cell>
          <cell r="J153">
            <v>1383</v>
          </cell>
          <cell r="K153">
            <v>1</v>
          </cell>
          <cell r="L153">
            <v>10980</v>
          </cell>
          <cell r="M153">
            <v>13</v>
          </cell>
          <cell r="N153">
            <v>20126</v>
          </cell>
          <cell r="O153">
            <v>14.552422270426609</v>
          </cell>
          <cell r="P153">
            <v>4</v>
          </cell>
          <cell r="Q153">
            <v>33468.6</v>
          </cell>
          <cell r="R153">
            <v>121762.3</v>
          </cell>
          <cell r="S153">
            <v>201058.74</v>
          </cell>
          <cell r="T153">
            <v>42506.20660635388</v>
          </cell>
          <cell r="U153">
            <v>257162.54996844096</v>
          </cell>
          <cell r="V153">
            <v>400606.09299389855</v>
          </cell>
          <cell r="W153">
            <v>844.61538461538464</v>
          </cell>
          <cell r="X153">
            <v>143443.54302545759</v>
          </cell>
          <cell r="Y153">
            <v>0.35806630386832961</v>
          </cell>
          <cell r="Z153">
            <v>0.39439439439439439</v>
          </cell>
          <cell r="AA153">
            <v>1.9924828584616543</v>
          </cell>
          <cell r="AB153">
            <v>23.828597449908923</v>
          </cell>
          <cell r="AC153">
            <v>740</v>
          </cell>
        </row>
        <row r="154">
          <cell r="A154">
            <v>556772</v>
          </cell>
          <cell r="B154">
            <v>8</v>
          </cell>
          <cell r="C154">
            <v>55</v>
          </cell>
          <cell r="D154">
            <v>6772</v>
          </cell>
          <cell r="E154">
            <v>75</v>
          </cell>
          <cell r="F154" t="str">
            <v>MSTW LEMON ICE PINSTRIPE PILLOWCASE AN</v>
          </cell>
          <cell r="G154">
            <v>11.461763946280991</v>
          </cell>
          <cell r="H154">
            <v>7.35</v>
          </cell>
          <cell r="I154">
            <v>11.99</v>
          </cell>
          <cell r="J154">
            <v>1383</v>
          </cell>
          <cell r="K154">
            <v>1</v>
          </cell>
          <cell r="L154">
            <v>3872</v>
          </cell>
          <cell r="M154">
            <v>13</v>
          </cell>
          <cell r="N154">
            <v>11202</v>
          </cell>
          <cell r="O154">
            <v>8.0997830802603037</v>
          </cell>
          <cell r="P154">
            <v>4</v>
          </cell>
          <cell r="Q154">
            <v>40660.199999999997</v>
          </cell>
          <cell r="R154">
            <v>82334.7</v>
          </cell>
          <cell r="S154">
            <v>134311.98000000001</v>
          </cell>
          <cell r="T154">
            <v>14989.438249526616</v>
          </cell>
          <cell r="U154">
            <v>110172.37113402062</v>
          </cell>
          <cell r="V154">
            <v>171805.40290342941</v>
          </cell>
          <cell r="W154">
            <v>297.84615384615387</v>
          </cell>
          <cell r="X154">
            <v>61633.031769408786</v>
          </cell>
          <cell r="Y154">
            <v>0.35873744787905343</v>
          </cell>
          <cell r="Z154">
            <v>0.38698915763135955</v>
          </cell>
          <cell r="AA154">
            <v>1.2791517398777785</v>
          </cell>
          <cell r="AB154">
            <v>37.610020661157023</v>
          </cell>
          <cell r="AC154">
            <v>260</v>
          </cell>
        </row>
        <row r="155">
          <cell r="A155">
            <v>556773</v>
          </cell>
          <cell r="B155">
            <v>8</v>
          </cell>
          <cell r="C155">
            <v>55</v>
          </cell>
          <cell r="D155">
            <v>6773</v>
          </cell>
          <cell r="E155">
            <v>75</v>
          </cell>
          <cell r="F155" t="str">
            <v>MSTW LEMON ICE PINSTRIPE PILLOWCASE KING</v>
          </cell>
          <cell r="G155">
            <v>13.445291139240506</v>
          </cell>
          <cell r="H155">
            <v>7.98</v>
          </cell>
          <cell r="I155">
            <v>13.99</v>
          </cell>
          <cell r="J155">
            <v>1383</v>
          </cell>
          <cell r="K155">
            <v>1</v>
          </cell>
          <cell r="L155">
            <v>1975</v>
          </cell>
          <cell r="M155">
            <v>13</v>
          </cell>
          <cell r="N155">
            <v>10957</v>
          </cell>
          <cell r="O155">
            <v>7.9226319595083154</v>
          </cell>
          <cell r="P155">
            <v>4</v>
          </cell>
          <cell r="Q155">
            <v>44145.36</v>
          </cell>
          <cell r="R155">
            <v>87436.86</v>
          </cell>
          <cell r="S155">
            <v>153288.43</v>
          </cell>
          <cell r="T155">
            <v>7645.6974542394282</v>
          </cell>
          <cell r="U155">
            <v>61012.665684830637</v>
          </cell>
          <cell r="V155">
            <v>102798.62823479908</v>
          </cell>
          <cell r="W155">
            <v>151.92307692307693</v>
          </cell>
          <cell r="X155">
            <v>41785.962549968441</v>
          </cell>
          <cell r="Y155">
            <v>0.40648365904773021</v>
          </cell>
          <cell r="Z155">
            <v>0.42959256611865615</v>
          </cell>
          <cell r="AA155">
            <v>0.67062222657508519</v>
          </cell>
          <cell r="AB155">
            <v>72.122025316455691</v>
          </cell>
          <cell r="AC155">
            <v>140</v>
          </cell>
        </row>
        <row r="156">
          <cell r="A156">
            <v>556811</v>
          </cell>
          <cell r="B156">
            <v>8</v>
          </cell>
          <cell r="C156">
            <v>55</v>
          </cell>
          <cell r="D156">
            <v>6811</v>
          </cell>
          <cell r="E156">
            <v>75</v>
          </cell>
          <cell r="F156" t="str">
            <v>MSTW SHELL PILLOWCASE STANDARD</v>
          </cell>
          <cell r="G156">
            <v>9.4181052803661931</v>
          </cell>
          <cell r="H156">
            <v>6.05</v>
          </cell>
          <cell r="I156">
            <v>9.99</v>
          </cell>
          <cell r="J156">
            <v>2016</v>
          </cell>
          <cell r="K156">
            <v>1</v>
          </cell>
          <cell r="L156">
            <v>12234</v>
          </cell>
          <cell r="M156">
            <v>13</v>
          </cell>
          <cell r="N156">
            <v>23071</v>
          </cell>
          <cell r="O156">
            <v>11.443948412698413</v>
          </cell>
          <cell r="P156">
            <v>4</v>
          </cell>
          <cell r="Q156">
            <v>48787.199999999997</v>
          </cell>
          <cell r="R156">
            <v>139579.54999999999</v>
          </cell>
          <cell r="S156">
            <v>230479.29</v>
          </cell>
          <cell r="T156">
            <v>47360.740584893749</v>
          </cell>
          <cell r="U156">
            <v>286532.48053860717</v>
          </cell>
          <cell r="V156">
            <v>446048.44098464126</v>
          </cell>
          <cell r="W156">
            <v>941.07692307692309</v>
          </cell>
          <cell r="X156">
            <v>159515.96044603409</v>
          </cell>
          <cell r="Y156">
            <v>0.35762026226099214</v>
          </cell>
          <cell r="Z156">
            <v>0.39439439439439439</v>
          </cell>
          <cell r="AA156">
            <v>1.9353081180727398</v>
          </cell>
          <cell r="AB156">
            <v>24.515530488801701</v>
          </cell>
          <cell r="AC156">
            <v>820</v>
          </cell>
        </row>
        <row r="157">
          <cell r="A157">
            <v>556812</v>
          </cell>
          <cell r="B157">
            <v>8</v>
          </cell>
          <cell r="C157">
            <v>55</v>
          </cell>
          <cell r="D157">
            <v>6812</v>
          </cell>
          <cell r="E157">
            <v>75</v>
          </cell>
          <cell r="F157" t="str">
            <v>MSTW SHELL PILLOWCASE QUEEN</v>
          </cell>
          <cell r="G157">
            <v>11.433442356342608</v>
          </cell>
          <cell r="H157">
            <v>7.35</v>
          </cell>
          <cell r="I157">
            <v>11.99</v>
          </cell>
          <cell r="J157">
            <v>2016</v>
          </cell>
          <cell r="K157">
            <v>1</v>
          </cell>
          <cell r="L157">
            <v>5534</v>
          </cell>
          <cell r="M157">
            <v>13</v>
          </cell>
          <cell r="N157">
            <v>14511</v>
          </cell>
          <cell r="O157">
            <v>7.197916666666667</v>
          </cell>
          <cell r="P157">
            <v>4</v>
          </cell>
          <cell r="Q157">
            <v>59270.399999999994</v>
          </cell>
          <cell r="R157">
            <v>106655.84999999999</v>
          </cell>
          <cell r="S157">
            <v>173986.89</v>
          </cell>
          <cell r="T157">
            <v>21423.437828739741</v>
          </cell>
          <cell r="U157">
            <v>157462.26804123708</v>
          </cell>
          <cell r="V157">
            <v>244943.64148958548</v>
          </cell>
          <cell r="W157">
            <v>425.69230769230768</v>
          </cell>
          <cell r="X157">
            <v>87481.3734483484</v>
          </cell>
          <cell r="Y157">
            <v>0.3571489870745142</v>
          </cell>
          <cell r="Z157">
            <v>0.38698915763135955</v>
          </cell>
          <cell r="AA157">
            <v>1.4078281500955931</v>
          </cell>
          <cell r="AB157">
            <v>34.088001445608967</v>
          </cell>
          <cell r="AC157">
            <v>380</v>
          </cell>
        </row>
        <row r="158">
          <cell r="A158">
            <v>556813</v>
          </cell>
          <cell r="B158">
            <v>8</v>
          </cell>
          <cell r="C158">
            <v>55</v>
          </cell>
          <cell r="D158">
            <v>6813</v>
          </cell>
          <cell r="E158">
            <v>75</v>
          </cell>
          <cell r="F158" t="str">
            <v>MSTW SHELL PILLOWCASE KING</v>
          </cell>
          <cell r="G158">
            <v>13.439091209517516</v>
          </cell>
          <cell r="H158">
            <v>7.98</v>
          </cell>
          <cell r="I158">
            <v>13.99</v>
          </cell>
          <cell r="J158">
            <v>2016</v>
          </cell>
          <cell r="K158">
            <v>1</v>
          </cell>
          <cell r="L158">
            <v>3026</v>
          </cell>
          <cell r="M158">
            <v>13</v>
          </cell>
          <cell r="N158">
            <v>12691</v>
          </cell>
          <cell r="O158">
            <v>6.2951388888888893</v>
          </cell>
          <cell r="P158">
            <v>4</v>
          </cell>
          <cell r="Q158">
            <v>64350.720000000001</v>
          </cell>
          <cell r="R158">
            <v>101274.18000000001</v>
          </cell>
          <cell r="S158">
            <v>177547.09</v>
          </cell>
          <cell r="T158">
            <v>11714.369871660003</v>
          </cell>
          <cell r="U158">
            <v>93480.671575846834</v>
          </cell>
          <cell r="V158">
            <v>157430.48516726278</v>
          </cell>
          <cell r="W158">
            <v>232.76923076923077</v>
          </cell>
          <cell r="X158">
            <v>63949.81359141595</v>
          </cell>
          <cell r="Y158">
            <v>0.40620984889598832</v>
          </cell>
          <cell r="Z158">
            <v>0.42959256611865615</v>
          </cell>
          <cell r="AA158">
            <v>0.88669707381440488</v>
          </cell>
          <cell r="AB158">
            <v>54.52181097157964</v>
          </cell>
          <cell r="AC158">
            <v>210</v>
          </cell>
        </row>
        <row r="159">
          <cell r="A159">
            <v>556881</v>
          </cell>
          <cell r="B159">
            <v>8</v>
          </cell>
          <cell r="C159">
            <v>55</v>
          </cell>
          <cell r="D159">
            <v>6881</v>
          </cell>
          <cell r="E159">
            <v>75</v>
          </cell>
          <cell r="F159" t="str">
            <v>MSTW OYSTER PINSTRIPE PILLOWCASE STD</v>
          </cell>
          <cell r="G159">
            <v>9.3827841225626738</v>
          </cell>
          <cell r="H159">
            <v>6.05</v>
          </cell>
          <cell r="I159">
            <v>9.99</v>
          </cell>
          <cell r="J159">
            <v>2016</v>
          </cell>
          <cell r="K159">
            <v>1</v>
          </cell>
          <cell r="L159">
            <v>7180</v>
          </cell>
          <cell r="M159">
            <v>12</v>
          </cell>
          <cell r="N159">
            <v>27996</v>
          </cell>
          <cell r="O159">
            <v>13.886904761904763</v>
          </cell>
          <cell r="P159">
            <v>4</v>
          </cell>
          <cell r="Q159">
            <v>48787.199999999997</v>
          </cell>
          <cell r="R159">
            <v>169375.8</v>
          </cell>
          <cell r="S159">
            <v>279680.03999999998</v>
          </cell>
          <cell r="T159">
            <v>30111.789045515114</v>
          </cell>
          <cell r="U159">
            <v>182176.32372536644</v>
          </cell>
          <cell r="V159">
            <v>282532.41615821584</v>
          </cell>
          <cell r="W159">
            <v>598.33333333333337</v>
          </cell>
          <cell r="X159">
            <v>100356.0924328494</v>
          </cell>
          <cell r="Y159">
            <v>0.35520204653844323</v>
          </cell>
          <cell r="Z159">
            <v>0.39439439439439439</v>
          </cell>
          <cell r="AA159">
            <v>1.0101987119217226</v>
          </cell>
          <cell r="AB159">
            <v>46.789972144846793</v>
          </cell>
          <cell r="AC159">
            <v>530</v>
          </cell>
        </row>
        <row r="160">
          <cell r="A160">
            <v>556882</v>
          </cell>
          <cell r="B160">
            <v>8</v>
          </cell>
          <cell r="C160">
            <v>55</v>
          </cell>
          <cell r="D160">
            <v>6882</v>
          </cell>
          <cell r="E160">
            <v>75</v>
          </cell>
          <cell r="F160" t="str">
            <v>MSTW OYSTER PINSTRIPE PILLOWCASE QUEEN</v>
          </cell>
          <cell r="G160">
            <v>11.412909788867562</v>
          </cell>
          <cell r="H160">
            <v>7.35</v>
          </cell>
          <cell r="I160">
            <v>11.99</v>
          </cell>
          <cell r="J160">
            <v>2016</v>
          </cell>
          <cell r="K160">
            <v>1</v>
          </cell>
          <cell r="L160">
            <v>2605</v>
          </cell>
          <cell r="M160">
            <v>12</v>
          </cell>
          <cell r="N160">
            <v>16106</v>
          </cell>
          <cell r="O160">
            <v>7.9890873015873014</v>
          </cell>
          <cell r="P160">
            <v>4</v>
          </cell>
          <cell r="Q160">
            <v>59270.399999999994</v>
          </cell>
          <cell r="R160">
            <v>118379.09999999999</v>
          </cell>
          <cell r="S160">
            <v>193110.94</v>
          </cell>
          <cell r="T160">
            <v>10924.959674591486</v>
          </cell>
          <cell r="U160">
            <v>80298.453608247422</v>
          </cell>
          <cell r="V160">
            <v>124685.57921312854</v>
          </cell>
          <cell r="W160">
            <v>217.08333333333334</v>
          </cell>
          <cell r="X160">
            <v>44387.125604881119</v>
          </cell>
          <cell r="Y160">
            <v>0.35599245626480164</v>
          </cell>
          <cell r="Z160">
            <v>0.38698915763135955</v>
          </cell>
          <cell r="AA160">
            <v>0.64566812845056076</v>
          </cell>
          <cell r="AB160">
            <v>74.192706333973121</v>
          </cell>
          <cell r="AC160">
            <v>190</v>
          </cell>
        </row>
        <row r="161">
          <cell r="A161">
            <v>556883</v>
          </cell>
          <cell r="B161">
            <v>8</v>
          </cell>
          <cell r="C161">
            <v>55</v>
          </cell>
          <cell r="D161">
            <v>6883</v>
          </cell>
          <cell r="E161">
            <v>75</v>
          </cell>
          <cell r="F161" t="str">
            <v>MSTW OYSTER PINSTRIPE PILLOWCASE KING</v>
          </cell>
          <cell r="G161">
            <v>13.433109452736318</v>
          </cell>
          <cell r="H161">
            <v>7.98</v>
          </cell>
          <cell r="I161">
            <v>13.99</v>
          </cell>
          <cell r="J161">
            <v>2016</v>
          </cell>
          <cell r="K161">
            <v>1</v>
          </cell>
          <cell r="L161">
            <v>1608</v>
          </cell>
          <cell r="M161">
            <v>12</v>
          </cell>
          <cell r="N161">
            <v>13751</v>
          </cell>
          <cell r="O161">
            <v>6.8209325396825395</v>
          </cell>
          <cell r="P161">
            <v>4</v>
          </cell>
          <cell r="Q161">
            <v>64350.720000000001</v>
          </cell>
          <cell r="R161">
            <v>109732.98000000001</v>
          </cell>
          <cell r="S161">
            <v>192376.49</v>
          </cell>
          <cell r="T161">
            <v>6743.6987166000417</v>
          </cell>
          <cell r="U161">
            <v>53814.715758468337</v>
          </cell>
          <cell r="V161">
            <v>90588.842976365791</v>
          </cell>
          <cell r="W161">
            <v>134</v>
          </cell>
          <cell r="X161">
            <v>36774.127217897454</v>
          </cell>
          <cell r="Y161">
            <v>0.40594543444485381</v>
          </cell>
          <cell r="Z161">
            <v>0.42959256611865615</v>
          </cell>
          <cell r="AA161">
            <v>0.47089352226130021</v>
          </cell>
          <cell r="AB161">
            <v>102.61940298507463</v>
          </cell>
          <cell r="AC161">
            <v>120</v>
          </cell>
        </row>
        <row r="162">
          <cell r="F162" t="str">
            <v>PILLOWCASE TOTAL</v>
          </cell>
          <cell r="H162">
            <v>6.9114708886792622</v>
          </cell>
          <cell r="I162">
            <v>11.569399841929481</v>
          </cell>
          <cell r="K162">
            <v>39</v>
          </cell>
          <cell r="L162">
            <v>358471</v>
          </cell>
          <cell r="N162">
            <v>588345</v>
          </cell>
          <cell r="O162">
            <v>312.47391656782713</v>
          </cell>
          <cell r="P162">
            <v>156</v>
          </cell>
          <cell r="Q162">
            <v>2147492.7200000007</v>
          </cell>
          <cell r="R162">
            <v>4066329.3400000003</v>
          </cell>
          <cell r="S162">
            <v>6806798.5500000007</v>
          </cell>
          <cell r="T162">
            <v>1411197.0264394416</v>
          </cell>
          <cell r="U162">
            <v>9440648.2434953339</v>
          </cell>
          <cell r="V162">
            <v>14927017.714145454</v>
          </cell>
          <cell r="W162">
            <v>28041.051282051281</v>
          </cell>
          <cell r="X162">
            <v>5486369.4706501151</v>
          </cell>
          <cell r="Y162">
            <v>0.36754625577023409</v>
          </cell>
          <cell r="Z162">
            <v>0.40260765613520322</v>
          </cell>
          <cell r="AA162">
            <v>2.1929571742865011</v>
          </cell>
          <cell r="AB162">
            <v>20.981560002231163</v>
          </cell>
          <cell r="AC162">
            <v>24390</v>
          </cell>
        </row>
        <row r="163">
          <cell r="A163">
            <v>558401</v>
          </cell>
          <cell r="B163">
            <v>8</v>
          </cell>
          <cell r="C163">
            <v>55</v>
          </cell>
          <cell r="D163">
            <v>8401</v>
          </cell>
          <cell r="E163">
            <v>95</v>
          </cell>
          <cell r="F163" t="str">
            <v>MSTW GARDEN ROSE SHEET SET TWIN</v>
          </cell>
          <cell r="G163">
            <v>22.294644112478029</v>
          </cell>
          <cell r="H163">
            <v>14</v>
          </cell>
          <cell r="I163">
            <v>24.99</v>
          </cell>
          <cell r="J163">
            <v>2179</v>
          </cell>
          <cell r="K163">
            <v>1</v>
          </cell>
          <cell r="L163">
            <v>6828</v>
          </cell>
          <cell r="M163">
            <v>33</v>
          </cell>
          <cell r="N163">
            <v>7770</v>
          </cell>
          <cell r="O163">
            <v>3.5658558972005507</v>
          </cell>
          <cell r="P163">
            <v>4</v>
          </cell>
          <cell r="Q163">
            <v>122024</v>
          </cell>
          <cell r="R163">
            <v>108780</v>
          </cell>
          <cell r="S163">
            <v>194172.3</v>
          </cell>
          <cell r="T163">
            <v>10412.929632959089</v>
          </cell>
          <cell r="U163">
            <v>145781.01486142725</v>
          </cell>
          <cell r="V163">
            <v>232152.56033509935</v>
          </cell>
          <cell r="W163">
            <v>206.90909090909091</v>
          </cell>
          <cell r="X163">
            <v>86371.5454736721</v>
          </cell>
          <cell r="Y163">
            <v>0.37204649110481297</v>
          </cell>
          <cell r="Z163">
            <v>0.43977591036414565</v>
          </cell>
          <cell r="AA163">
            <v>1.195600816054089</v>
          </cell>
          <cell r="AB163">
            <v>37.552724077328648</v>
          </cell>
          <cell r="AC163">
            <v>180</v>
          </cell>
        </row>
        <row r="164">
          <cell r="A164">
            <v>558402</v>
          </cell>
          <cell r="B164">
            <v>8</v>
          </cell>
          <cell r="C164">
            <v>55</v>
          </cell>
          <cell r="D164">
            <v>8402</v>
          </cell>
          <cell r="E164">
            <v>95</v>
          </cell>
          <cell r="F164" t="str">
            <v>MSTW GARDEN ROSE SHEET SET FULL</v>
          </cell>
          <cell r="G164">
            <v>37.453492847195847</v>
          </cell>
          <cell r="H164">
            <v>21.35</v>
          </cell>
          <cell r="I164">
            <v>39.99</v>
          </cell>
          <cell r="J164">
            <v>2179</v>
          </cell>
          <cell r="K164">
            <v>1</v>
          </cell>
          <cell r="L164">
            <v>7899</v>
          </cell>
          <cell r="M164">
            <v>33</v>
          </cell>
          <cell r="N164">
            <v>7095</v>
          </cell>
          <cell r="O164">
            <v>3.2560807709958697</v>
          </cell>
          <cell r="P164">
            <v>4</v>
          </cell>
          <cell r="Q164">
            <v>186086.6</v>
          </cell>
          <cell r="R164">
            <v>151478.25</v>
          </cell>
          <cell r="S164">
            <v>283729.05</v>
          </cell>
          <cell r="T164">
            <v>12046.240651837117</v>
          </cell>
          <cell r="U164">
            <v>257187.23791672246</v>
          </cell>
          <cell r="V164">
            <v>451173.7880891813</v>
          </cell>
          <cell r="W164">
            <v>239.36363636363637</v>
          </cell>
          <cell r="X164">
            <v>193986.55017245884</v>
          </cell>
          <cell r="Y164">
            <v>0.42995970797424621</v>
          </cell>
          <cell r="Z164">
            <v>0.46611652913228308</v>
          </cell>
          <cell r="AA164">
            <v>1.5901571872502351</v>
          </cell>
          <cell r="AB164">
            <v>29.641093809342955</v>
          </cell>
          <cell r="AC164">
            <v>210</v>
          </cell>
        </row>
        <row r="165">
          <cell r="A165">
            <v>558403</v>
          </cell>
          <cell r="B165">
            <v>8</v>
          </cell>
          <cell r="C165">
            <v>55</v>
          </cell>
          <cell r="D165">
            <v>8403</v>
          </cell>
          <cell r="E165">
            <v>95</v>
          </cell>
          <cell r="F165" t="str">
            <v>MSTW GARDEN ROSE SHEET SET QUEEN</v>
          </cell>
          <cell r="G165">
            <v>47.023599107562234</v>
          </cell>
          <cell r="H165">
            <v>27.95</v>
          </cell>
          <cell r="I165">
            <v>49.99</v>
          </cell>
          <cell r="J165">
            <v>2179</v>
          </cell>
          <cell r="K165">
            <v>1</v>
          </cell>
          <cell r="L165">
            <v>8516</v>
          </cell>
          <cell r="M165">
            <v>33</v>
          </cell>
          <cell r="N165">
            <v>7665</v>
          </cell>
          <cell r="O165">
            <v>3.5176686553464891</v>
          </cell>
          <cell r="P165">
            <v>4</v>
          </cell>
          <cell r="Q165">
            <v>243612.19999999998</v>
          </cell>
          <cell r="R165">
            <v>214236.75</v>
          </cell>
          <cell r="S165">
            <v>383173.35000000003</v>
          </cell>
          <cell r="T165">
            <v>12987.186402208494</v>
          </cell>
          <cell r="U165">
            <v>362991.85994172737</v>
          </cell>
          <cell r="V165">
            <v>610704.24691263575</v>
          </cell>
          <cell r="W165">
            <v>258.06060606060606</v>
          </cell>
          <cell r="X165">
            <v>247712.38697090838</v>
          </cell>
          <cell r="Y165">
            <v>0.40561759349668458</v>
          </cell>
          <cell r="Z165">
            <v>0.44088817763552712</v>
          </cell>
          <cell r="AA165">
            <v>1.593806685440508</v>
          </cell>
          <cell r="AB165">
            <v>29.702325035227805</v>
          </cell>
          <cell r="AC165">
            <v>230</v>
          </cell>
        </row>
        <row r="166">
          <cell r="A166">
            <v>558404</v>
          </cell>
          <cell r="B166">
            <v>8</v>
          </cell>
          <cell r="C166">
            <v>55</v>
          </cell>
          <cell r="D166">
            <v>8404</v>
          </cell>
          <cell r="E166">
            <v>95</v>
          </cell>
          <cell r="F166" t="str">
            <v>MSTW GARDEN ROSE SHEET SET KING</v>
          </cell>
          <cell r="G166">
            <v>57.283783954516736</v>
          </cell>
          <cell r="H166">
            <v>35.85</v>
          </cell>
          <cell r="I166">
            <v>59.99</v>
          </cell>
          <cell r="J166">
            <v>2179</v>
          </cell>
          <cell r="K166">
            <v>1</v>
          </cell>
          <cell r="L166">
            <v>1583</v>
          </cell>
          <cell r="M166">
            <v>33</v>
          </cell>
          <cell r="N166">
            <v>7107</v>
          </cell>
          <cell r="O166">
            <v>3.2615878843506194</v>
          </cell>
          <cell r="P166">
            <v>4</v>
          </cell>
          <cell r="Q166">
            <v>312468.60000000003</v>
          </cell>
          <cell r="R166">
            <v>254785.95</v>
          </cell>
          <cell r="S166">
            <v>426348.93</v>
          </cell>
          <cell r="T166">
            <v>2414.1282379868535</v>
          </cell>
          <cell r="U166">
            <v>86546.497331828694</v>
          </cell>
          <cell r="V166">
            <v>138290.40042333707</v>
          </cell>
          <cell r="W166">
            <v>47.969696969696969</v>
          </cell>
          <cell r="X166">
            <v>51743.903091508371</v>
          </cell>
          <cell r="Y166">
            <v>0.37416843781715148</v>
          </cell>
          <cell r="Z166">
            <v>0.40240040006667777</v>
          </cell>
          <cell r="AA166">
            <v>0.32435967512182351</v>
          </cell>
          <cell r="AB166">
            <v>148.15603284902085</v>
          </cell>
          <cell r="AC166">
            <v>50</v>
          </cell>
        </row>
        <row r="167">
          <cell r="F167" t="str">
            <v>GARDEN ROSE SHEETS TOTAL</v>
          </cell>
          <cell r="H167">
            <v>24.607111043627896</v>
          </cell>
          <cell r="I167">
            <v>43.439741876708162</v>
          </cell>
          <cell r="K167">
            <v>4</v>
          </cell>
          <cell r="L167">
            <v>24826</v>
          </cell>
          <cell r="N167">
            <v>29637</v>
          </cell>
          <cell r="O167">
            <v>13.601193207893528</v>
          </cell>
          <cell r="P167">
            <v>16</v>
          </cell>
          <cell r="Q167">
            <v>864191.39999999991</v>
          </cell>
          <cell r="R167">
            <v>729280.95</v>
          </cell>
          <cell r="S167">
            <v>1287423.6299999999</v>
          </cell>
          <cell r="T167">
            <v>37860.484924991557</v>
          </cell>
          <cell r="U167">
            <v>852506.61005170573</v>
          </cell>
          <cell r="V167">
            <v>1432320.9957602534</v>
          </cell>
          <cell r="W167">
            <v>752.30303030303025</v>
          </cell>
          <cell r="X167">
            <v>579814.38570854766</v>
          </cell>
          <cell r="Y167">
            <v>0.40480757276115426</v>
          </cell>
          <cell r="Z167">
            <v>0.43353459342671841</v>
          </cell>
          <cell r="AA167">
            <v>1.1125483192818617</v>
          </cell>
          <cell r="AB167">
            <v>39.395029404656412</v>
          </cell>
          <cell r="AC167">
            <v>650</v>
          </cell>
        </row>
        <row r="168">
          <cell r="A168">
            <v>558001</v>
          </cell>
          <cell r="B168">
            <v>8</v>
          </cell>
          <cell r="C168">
            <v>55</v>
          </cell>
          <cell r="D168">
            <v>8001</v>
          </cell>
          <cell r="E168">
            <v>95</v>
          </cell>
          <cell r="F168" t="str">
            <v>MSTW JAP BOTANICAL SHEET SET TWIN</v>
          </cell>
          <cell r="G168">
            <v>22.319777021476355</v>
          </cell>
          <cell r="H168">
            <v>14</v>
          </cell>
          <cell r="I168">
            <v>24.99</v>
          </cell>
          <cell r="J168">
            <v>2179</v>
          </cell>
          <cell r="K168">
            <v>1</v>
          </cell>
          <cell r="L168">
            <v>8521</v>
          </cell>
          <cell r="M168">
            <v>33</v>
          </cell>
          <cell r="N168">
            <v>7717</v>
          </cell>
          <cell r="O168">
            <v>3.541532813217072</v>
          </cell>
          <cell r="P168">
            <v>4</v>
          </cell>
          <cell r="Q168">
            <v>122024</v>
          </cell>
          <cell r="R168">
            <v>108038</v>
          </cell>
          <cell r="S168">
            <v>192847.83</v>
          </cell>
          <cell r="T168">
            <v>12994.811570363852</v>
          </cell>
          <cell r="U168">
            <v>181927.36198509394</v>
          </cell>
          <cell r="V168">
            <v>290041.2966866222</v>
          </cell>
          <cell r="W168">
            <v>258.21212121212119</v>
          </cell>
          <cell r="X168">
            <v>108113.93470152825</v>
          </cell>
          <cell r="Y168">
            <v>0.37275359039075373</v>
          </cell>
          <cell r="Z168">
            <v>0.43977591036414565</v>
          </cell>
          <cell r="AA168">
            <v>1.5039904606996211</v>
          </cell>
          <cell r="AB168">
            <v>29.886280952939799</v>
          </cell>
          <cell r="AC168">
            <v>230</v>
          </cell>
        </row>
        <row r="169">
          <cell r="A169">
            <v>558002</v>
          </cell>
          <cell r="B169">
            <v>8</v>
          </cell>
          <cell r="C169">
            <v>55</v>
          </cell>
          <cell r="D169">
            <v>8002</v>
          </cell>
          <cell r="E169">
            <v>95</v>
          </cell>
          <cell r="F169" t="str">
            <v>MSTW JAP BOTANICAL SHEET SET FULL</v>
          </cell>
          <cell r="G169">
            <v>37.515947943444729</v>
          </cell>
          <cell r="H169">
            <v>21.35</v>
          </cell>
          <cell r="I169">
            <v>39.99</v>
          </cell>
          <cell r="J169">
            <v>2179</v>
          </cell>
          <cell r="K169">
            <v>1</v>
          </cell>
          <cell r="L169">
            <v>9336</v>
          </cell>
          <cell r="M169">
            <v>33</v>
          </cell>
          <cell r="N169">
            <v>7415</v>
          </cell>
          <cell r="O169">
            <v>3.4029371271225335</v>
          </cell>
          <cell r="P169">
            <v>4</v>
          </cell>
          <cell r="Q169">
            <v>186086.6</v>
          </cell>
          <cell r="R169">
            <v>158310.25</v>
          </cell>
          <cell r="S169">
            <v>296525.85000000003</v>
          </cell>
          <cell r="T169">
            <v>14237.713979687471</v>
          </cell>
          <cell r="U169">
            <v>303975.1934663275</v>
          </cell>
          <cell r="V169">
            <v>534141.33649561042</v>
          </cell>
          <cell r="W169">
            <v>282.90909090909093</v>
          </cell>
          <cell r="X169">
            <v>230166.14302928292</v>
          </cell>
          <cell r="Y169">
            <v>0.43090868896115558</v>
          </cell>
          <cell r="Z169">
            <v>0.46611652913228308</v>
          </cell>
          <cell r="AA169">
            <v>1.8013314403975584</v>
          </cell>
          <cell r="AB169">
            <v>26.209832904884315</v>
          </cell>
          <cell r="AC169">
            <v>250</v>
          </cell>
        </row>
        <row r="170">
          <cell r="A170">
            <v>558003</v>
          </cell>
          <cell r="B170">
            <v>8</v>
          </cell>
          <cell r="C170">
            <v>55</v>
          </cell>
          <cell r="D170">
            <v>8003</v>
          </cell>
          <cell r="E170">
            <v>95</v>
          </cell>
          <cell r="F170" t="str">
            <v>MSTW JAP BOTANICAL SHEET SET QUEEN</v>
          </cell>
          <cell r="G170">
            <v>47.377852811183061</v>
          </cell>
          <cell r="H170">
            <v>27.95</v>
          </cell>
          <cell r="I170">
            <v>49.99</v>
          </cell>
          <cell r="J170">
            <v>2179</v>
          </cell>
          <cell r="K170">
            <v>1</v>
          </cell>
          <cell r="L170">
            <v>9729</v>
          </cell>
          <cell r="M170">
            <v>33</v>
          </cell>
          <cell r="N170">
            <v>7549</v>
          </cell>
          <cell r="O170">
            <v>3.4644332262505735</v>
          </cell>
          <cell r="P170">
            <v>4</v>
          </cell>
          <cell r="Q170">
            <v>243612.19999999998</v>
          </cell>
          <cell r="R170">
            <v>210994.55</v>
          </cell>
          <cell r="S170">
            <v>377374.51</v>
          </cell>
          <cell r="T170">
            <v>14837.052196698734</v>
          </cell>
          <cell r="U170">
            <v>414695.6088977296</v>
          </cell>
          <cell r="V170">
            <v>702947.67512703291</v>
          </cell>
          <cell r="W170">
            <v>294.81818181818181</v>
          </cell>
          <cell r="X170">
            <v>288252.06622930331</v>
          </cell>
          <cell r="Y170">
            <v>0.41006190990988334</v>
          </cell>
          <cell r="Z170">
            <v>0.44088817763552712</v>
          </cell>
          <cell r="AA170">
            <v>1.8627322633079613</v>
          </cell>
          <cell r="AB170">
            <v>25.605612087573235</v>
          </cell>
          <cell r="AC170">
            <v>260</v>
          </cell>
        </row>
        <row r="171">
          <cell r="A171">
            <v>558004</v>
          </cell>
          <cell r="B171">
            <v>8</v>
          </cell>
          <cell r="C171">
            <v>55</v>
          </cell>
          <cell r="D171">
            <v>8004</v>
          </cell>
          <cell r="E171">
            <v>95</v>
          </cell>
          <cell r="F171" t="str">
            <v>MSTW JAP BOTANICAL SHEET SET KING</v>
          </cell>
          <cell r="G171">
            <v>59.251010558069382</v>
          </cell>
          <cell r="H171">
            <v>35.85</v>
          </cell>
          <cell r="I171">
            <v>59.99</v>
          </cell>
          <cell r="J171">
            <v>2179</v>
          </cell>
          <cell r="K171">
            <v>1</v>
          </cell>
          <cell r="L171">
            <v>1326</v>
          </cell>
          <cell r="M171">
            <v>33</v>
          </cell>
          <cell r="N171">
            <v>8384</v>
          </cell>
          <cell r="O171">
            <v>3.8476365305185865</v>
          </cell>
          <cell r="P171">
            <v>4</v>
          </cell>
          <cell r="Q171">
            <v>312468.60000000003</v>
          </cell>
          <cell r="R171">
            <v>300566.40000000002</v>
          </cell>
          <cell r="S171">
            <v>502956.16000000003</v>
          </cell>
          <cell r="T171">
            <v>2022.1945948013695</v>
          </cell>
          <cell r="U171">
            <v>72495.676223629096</v>
          </cell>
          <cell r="V171">
            <v>119817.07328704678</v>
          </cell>
          <cell r="W171">
            <v>40.18181818181818</v>
          </cell>
          <cell r="X171">
            <v>47321.39706341768</v>
          </cell>
          <cell r="Y171">
            <v>0.39494702854283054</v>
          </cell>
          <cell r="Z171">
            <v>0.40240040006667777</v>
          </cell>
          <cell r="AA171">
            <v>0.23822568012100054</v>
          </cell>
          <cell r="AB171">
            <v>208.65158371040724</v>
          </cell>
          <cell r="AC171">
            <v>40</v>
          </cell>
        </row>
        <row r="172">
          <cell r="F172" t="str">
            <v>JAP BOTANICAL SHEETS TOTAL</v>
          </cell>
          <cell r="H172">
            <v>25.041339127635602</v>
          </cell>
          <cell r="I172">
            <v>44.091561242555933</v>
          </cell>
          <cell r="K172">
            <v>4</v>
          </cell>
          <cell r="L172">
            <v>28912</v>
          </cell>
          <cell r="N172">
            <v>31065</v>
          </cell>
          <cell r="O172">
            <v>14.256539697108765</v>
          </cell>
          <cell r="P172">
            <v>16</v>
          </cell>
          <cell r="Q172">
            <v>864191.39999999991</v>
          </cell>
          <cell r="R172">
            <v>777909.2</v>
          </cell>
          <cell r="S172">
            <v>1369704.35</v>
          </cell>
          <cell r="T172">
            <v>44091.772341551427</v>
          </cell>
          <cell r="U172">
            <v>973093.84057278023</v>
          </cell>
          <cell r="V172">
            <v>1646947.3815963122</v>
          </cell>
          <cell r="W172">
            <v>876.12121212121212</v>
          </cell>
          <cell r="X172">
            <v>673853.54102353228</v>
          </cell>
          <cell r="Y172">
            <v>0.40915304796829388</v>
          </cell>
          <cell r="Z172">
            <v>0.43206050269169405</v>
          </cell>
          <cell r="AA172">
            <v>1.2024108572016377</v>
          </cell>
          <cell r="AB172">
            <v>35.457422523519647</v>
          </cell>
          <cell r="AC172">
            <v>750</v>
          </cell>
        </row>
        <row r="173">
          <cell r="A173">
            <v>558701</v>
          </cell>
          <cell r="B173">
            <v>8</v>
          </cell>
          <cell r="C173">
            <v>55</v>
          </cell>
          <cell r="D173">
            <v>8701</v>
          </cell>
          <cell r="E173">
            <v>142</v>
          </cell>
          <cell r="F173" t="str">
            <v>MSTW PASSION FLOWER SHEET SET TWIN</v>
          </cell>
          <cell r="G173">
            <v>21.675777039497969</v>
          </cell>
          <cell r="H173">
            <v>14</v>
          </cell>
          <cell r="I173">
            <v>24.99</v>
          </cell>
          <cell r="J173">
            <v>2179</v>
          </cell>
          <cell r="K173">
            <v>1</v>
          </cell>
          <cell r="L173">
            <v>8127</v>
          </cell>
          <cell r="M173">
            <v>46</v>
          </cell>
          <cell r="N173">
            <v>6436</v>
          </cell>
          <cell r="O173">
            <v>2.9536484625975219</v>
          </cell>
          <cell r="P173">
            <v>4</v>
          </cell>
          <cell r="Q173">
            <v>122024</v>
          </cell>
          <cell r="R173">
            <v>90104</v>
          </cell>
          <cell r="S173">
            <v>160835.63999999998</v>
          </cell>
          <cell r="T173">
            <v>8891.3107511045637</v>
          </cell>
          <cell r="U173">
            <v>124478.35051546388</v>
          </cell>
          <cell r="V173">
            <v>192726.06942983373</v>
          </cell>
          <cell r="W173">
            <v>176.67391304347825</v>
          </cell>
          <cell r="X173">
            <v>68247.718914369849</v>
          </cell>
          <cell r="Y173">
            <v>0.35411773361162729</v>
          </cell>
          <cell r="Z173">
            <v>0.43977591036414565</v>
          </cell>
          <cell r="AA173">
            <v>1.1982796190560361</v>
          </cell>
          <cell r="AB173">
            <v>36.428694475206107</v>
          </cell>
          <cell r="AC173">
            <v>160</v>
          </cell>
        </row>
        <row r="174">
          <cell r="A174">
            <v>558702</v>
          </cell>
          <cell r="B174">
            <v>8</v>
          </cell>
          <cell r="C174">
            <v>55</v>
          </cell>
          <cell r="D174">
            <v>8702</v>
          </cell>
          <cell r="E174">
            <v>142</v>
          </cell>
          <cell r="F174" t="str">
            <v>MSTW PASSION FLOWER SHEET SET FULL</v>
          </cell>
          <cell r="G174">
            <v>36.679635445261887</v>
          </cell>
          <cell r="H174">
            <v>21.35</v>
          </cell>
          <cell r="I174">
            <v>39.99</v>
          </cell>
          <cell r="J174">
            <v>2179</v>
          </cell>
          <cell r="K174">
            <v>1</v>
          </cell>
          <cell r="L174">
            <v>9107</v>
          </cell>
          <cell r="M174">
            <v>46</v>
          </cell>
          <cell r="N174">
            <v>5839</v>
          </cell>
          <cell r="O174">
            <v>2.6796695731987148</v>
          </cell>
          <cell r="P174">
            <v>4</v>
          </cell>
          <cell r="Q174">
            <v>186086.6</v>
          </cell>
          <cell r="R174">
            <v>124662.65000000001</v>
          </cell>
          <cell r="S174">
            <v>233501.61000000002</v>
          </cell>
          <cell r="T174">
            <v>9963.4756995581738</v>
          </cell>
          <cell r="U174">
            <v>212720.20618556702</v>
          </cell>
          <cell r="V174">
            <v>365456.65642751945</v>
          </cell>
          <cell r="W174">
            <v>197.97826086956522</v>
          </cell>
          <cell r="X174">
            <v>152736.45024195244</v>
          </cell>
          <cell r="Y174">
            <v>0.41793314625873962</v>
          </cell>
          <cell r="Z174">
            <v>0.46611652913228308</v>
          </cell>
          <cell r="AA174">
            <v>1.5651140753484287</v>
          </cell>
          <cell r="AB174">
            <v>29.493137147249367</v>
          </cell>
          <cell r="AC174">
            <v>170</v>
          </cell>
        </row>
        <row r="175">
          <cell r="A175">
            <v>558703</v>
          </cell>
          <cell r="B175">
            <v>8</v>
          </cell>
          <cell r="C175">
            <v>55</v>
          </cell>
          <cell r="D175">
            <v>8703</v>
          </cell>
          <cell r="E175">
            <v>142</v>
          </cell>
          <cell r="F175" t="str">
            <v>MSTW PASSION FLOWER SHEET SET QUEEN</v>
          </cell>
          <cell r="G175">
            <v>46.629772964300038</v>
          </cell>
          <cell r="H175">
            <v>27.95</v>
          </cell>
          <cell r="I175">
            <v>49.99</v>
          </cell>
          <cell r="J175">
            <v>2179</v>
          </cell>
          <cell r="K175">
            <v>1</v>
          </cell>
          <cell r="L175">
            <v>12465</v>
          </cell>
          <cell r="M175">
            <v>46</v>
          </cell>
          <cell r="N175">
            <v>5785</v>
          </cell>
          <cell r="O175">
            <v>2.6548875631023403</v>
          </cell>
          <cell r="P175">
            <v>4</v>
          </cell>
          <cell r="Q175">
            <v>243612.19999999998</v>
          </cell>
          <cell r="R175">
            <v>161690.75</v>
          </cell>
          <cell r="S175">
            <v>289192.15000000002</v>
          </cell>
          <cell r="T175">
            <v>13637.281716810434</v>
          </cell>
          <cell r="U175">
            <v>381162.02398485161</v>
          </cell>
          <cell r="V175">
            <v>635903.3503050704</v>
          </cell>
          <cell r="W175">
            <v>270.97826086956519</v>
          </cell>
          <cell r="X175">
            <v>254741.3263202188</v>
          </cell>
          <cell r="Y175">
            <v>0.40059755338292891</v>
          </cell>
          <cell r="Z175">
            <v>0.44088817763552712</v>
          </cell>
          <cell r="AA175">
            <v>2.1988956142311276</v>
          </cell>
          <cell r="AB175">
            <v>21.348576012835942</v>
          </cell>
          <cell r="AC175">
            <v>240</v>
          </cell>
        </row>
        <row r="176">
          <cell r="A176">
            <v>558704</v>
          </cell>
          <cell r="B176">
            <v>8</v>
          </cell>
          <cell r="C176">
            <v>55</v>
          </cell>
          <cell r="D176">
            <v>8704</v>
          </cell>
          <cell r="E176">
            <v>142</v>
          </cell>
          <cell r="F176" t="str">
            <v>MSTW PASSION FLOWER SHEET SET KING</v>
          </cell>
          <cell r="G176">
            <v>52.691776357827479</v>
          </cell>
          <cell r="H176">
            <v>35.85</v>
          </cell>
          <cell r="I176">
            <v>59.99</v>
          </cell>
          <cell r="J176">
            <v>2179</v>
          </cell>
          <cell r="K176">
            <v>1</v>
          </cell>
          <cell r="L176">
            <v>3130</v>
          </cell>
          <cell r="M176">
            <v>46</v>
          </cell>
          <cell r="N176">
            <v>5795</v>
          </cell>
          <cell r="O176">
            <v>2.6594768242312989</v>
          </cell>
          <cell r="P176">
            <v>4</v>
          </cell>
          <cell r="Q176">
            <v>312468.60000000003</v>
          </cell>
          <cell r="R176">
            <v>207750.75</v>
          </cell>
          <cell r="S176">
            <v>347642.05</v>
          </cell>
          <cell r="T176">
            <v>3424.3635598569317</v>
          </cell>
          <cell r="U176">
            <v>122763.433620871</v>
          </cell>
          <cell r="V176">
            <v>180435.79886387542</v>
          </cell>
          <cell r="W176">
            <v>68.043478260869563</v>
          </cell>
          <cell r="X176">
            <v>57672.365243004417</v>
          </cell>
          <cell r="Y176">
            <v>0.31962817581733693</v>
          </cell>
          <cell r="Z176">
            <v>0.40240040006667777</v>
          </cell>
          <cell r="AA176">
            <v>0.51902754245027438</v>
          </cell>
          <cell r="AB176">
            <v>85.16613418530352</v>
          </cell>
          <cell r="AC176">
            <v>60</v>
          </cell>
        </row>
        <row r="177">
          <cell r="F177" t="str">
            <v>PASSION FLOWER TOTAL</v>
          </cell>
          <cell r="H177">
            <v>24.489966464053659</v>
          </cell>
          <cell r="I177">
            <v>43.226638021379166</v>
          </cell>
          <cell r="K177">
            <v>4</v>
          </cell>
          <cell r="L177">
            <v>32829</v>
          </cell>
          <cell r="N177">
            <v>23855</v>
          </cell>
          <cell r="O177">
            <v>10.947682423129876</v>
          </cell>
          <cell r="P177">
            <v>16</v>
          </cell>
          <cell r="Q177">
            <v>864191.39999999991</v>
          </cell>
          <cell r="R177">
            <v>584208.15</v>
          </cell>
          <cell r="S177">
            <v>1031171.45</v>
          </cell>
          <cell r="T177">
            <v>35916.431727330106</v>
          </cell>
          <cell r="U177">
            <v>841124.01430675364</v>
          </cell>
          <cell r="V177">
            <v>1374521.8750262989</v>
          </cell>
          <cell r="W177">
            <v>713.67391304347825</v>
          </cell>
          <cell r="X177">
            <v>533397.86071954551</v>
          </cell>
          <cell r="Y177">
            <v>0.38806065615313667</v>
          </cell>
          <cell r="Z177">
            <v>0.43345197348122855</v>
          </cell>
          <cell r="AA177">
            <v>1.3329712290097819</v>
          </cell>
          <cell r="AB177">
            <v>33.425629778549457</v>
          </cell>
          <cell r="AC177">
            <v>610</v>
          </cell>
        </row>
        <row r="178">
          <cell r="A178">
            <v>558801</v>
          </cell>
          <cell r="B178">
            <v>8</v>
          </cell>
          <cell r="C178">
            <v>55</v>
          </cell>
          <cell r="D178">
            <v>8801</v>
          </cell>
          <cell r="E178">
            <v>142</v>
          </cell>
          <cell r="F178" t="str">
            <v>MSTW POPPY BOUQUET SHEET SET TWIN</v>
          </cell>
          <cell r="G178">
            <v>21.145808276272703</v>
          </cell>
          <cell r="H178">
            <v>14</v>
          </cell>
          <cell r="I178">
            <v>24.99</v>
          </cell>
          <cell r="J178">
            <v>2179</v>
          </cell>
          <cell r="K178">
            <v>1</v>
          </cell>
          <cell r="L178">
            <v>13436</v>
          </cell>
          <cell r="M178">
            <v>46</v>
          </cell>
          <cell r="N178">
            <v>7090</v>
          </cell>
          <cell r="O178">
            <v>3.2537861404313904</v>
          </cell>
          <cell r="P178">
            <v>4</v>
          </cell>
          <cell r="Q178">
            <v>122024</v>
          </cell>
          <cell r="R178">
            <v>99260</v>
          </cell>
          <cell r="S178">
            <v>177179.09999999998</v>
          </cell>
          <cell r="T178">
            <v>14699.600252472121</v>
          </cell>
          <cell r="U178">
            <v>205794.40353460968</v>
          </cell>
          <cell r="V178">
            <v>310834.92867662531</v>
          </cell>
          <cell r="W178">
            <v>292.08695652173913</v>
          </cell>
          <cell r="X178">
            <v>105040.52514201563</v>
          </cell>
          <cell r="Y178">
            <v>0.33793024995364573</v>
          </cell>
          <cell r="Z178">
            <v>0.43977591036414565</v>
          </cell>
          <cell r="AA178">
            <v>1.754354371800203</v>
          </cell>
          <cell r="AB178">
            <v>24.273593331348614</v>
          </cell>
          <cell r="AC178">
            <v>250</v>
          </cell>
        </row>
        <row r="179">
          <cell r="A179">
            <v>558802</v>
          </cell>
          <cell r="B179">
            <v>8</v>
          </cell>
          <cell r="C179">
            <v>55</v>
          </cell>
          <cell r="D179">
            <v>8802</v>
          </cell>
          <cell r="E179">
            <v>142</v>
          </cell>
          <cell r="F179" t="str">
            <v>MSTW POPPY BOUQUET SHEET SET FULL</v>
          </cell>
          <cell r="G179">
            <v>36.969333258816299</v>
          </cell>
          <cell r="H179">
            <v>21.35</v>
          </cell>
          <cell r="I179">
            <v>39.99</v>
          </cell>
          <cell r="J179">
            <v>2179</v>
          </cell>
          <cell r="K179">
            <v>1</v>
          </cell>
          <cell r="L179">
            <v>17893</v>
          </cell>
          <cell r="M179">
            <v>46</v>
          </cell>
          <cell r="N179">
            <v>7011</v>
          </cell>
          <cell r="O179">
            <v>3.2175309775126206</v>
          </cell>
          <cell r="P179">
            <v>4</v>
          </cell>
          <cell r="Q179">
            <v>186086.6</v>
          </cell>
          <cell r="R179">
            <v>149684.85</v>
          </cell>
          <cell r="S179">
            <v>280369.89</v>
          </cell>
          <cell r="T179">
            <v>19575.762676204497</v>
          </cell>
          <cell r="U179">
            <v>417942.53313696606</v>
          </cell>
          <cell r="V179">
            <v>723702.89417210163</v>
          </cell>
          <cell r="W179">
            <v>388.97826086956519</v>
          </cell>
          <cell r="X179">
            <v>305760.36103513557</v>
          </cell>
          <cell r="Y179">
            <v>0.42249431845221225</v>
          </cell>
          <cell r="Z179">
            <v>0.46611652913228308</v>
          </cell>
          <cell r="AA179">
            <v>2.5812432789130875</v>
          </cell>
          <cell r="AB179">
            <v>18.024143519812217</v>
          </cell>
          <cell r="AC179">
            <v>340</v>
          </cell>
        </row>
        <row r="180">
          <cell r="A180">
            <v>558803</v>
          </cell>
          <cell r="B180">
            <v>8</v>
          </cell>
          <cell r="C180">
            <v>55</v>
          </cell>
          <cell r="D180">
            <v>8803</v>
          </cell>
          <cell r="E180">
            <v>142</v>
          </cell>
          <cell r="F180" t="str">
            <v>MSTW POPPY BOUQUET SHEET SET QUEEN</v>
          </cell>
          <cell r="G180">
            <v>46.862043010752693</v>
          </cell>
          <cell r="H180">
            <v>27.95</v>
          </cell>
          <cell r="I180">
            <v>49.99</v>
          </cell>
          <cell r="J180">
            <v>2179</v>
          </cell>
          <cell r="K180">
            <v>1</v>
          </cell>
          <cell r="L180">
            <v>22041</v>
          </cell>
          <cell r="M180">
            <v>46</v>
          </cell>
          <cell r="N180">
            <v>7082</v>
          </cell>
          <cell r="O180">
            <v>3.2501147315282242</v>
          </cell>
          <cell r="P180">
            <v>4</v>
          </cell>
          <cell r="Q180">
            <v>243612.19999999998</v>
          </cell>
          <cell r="R180">
            <v>197941.9</v>
          </cell>
          <cell r="S180">
            <v>354029.18</v>
          </cell>
          <cell r="T180">
            <v>24113.864927414266</v>
          </cell>
          <cell r="U180">
            <v>673982.52472122875</v>
          </cell>
          <cell r="V180">
            <v>1130024.9753839681</v>
          </cell>
          <cell r="W180">
            <v>479.1521739130435</v>
          </cell>
          <cell r="X180">
            <v>456042.45066273934</v>
          </cell>
          <cell r="Y180">
            <v>0.40356847025242243</v>
          </cell>
          <cell r="Z180">
            <v>0.44088817763552712</v>
          </cell>
          <cell r="AA180">
            <v>3.1918978412569499</v>
          </cell>
          <cell r="AB180">
            <v>14.780273127353567</v>
          </cell>
          <cell r="AC180">
            <v>410</v>
          </cell>
        </row>
        <row r="181">
          <cell r="A181">
            <v>558804</v>
          </cell>
          <cell r="B181">
            <v>8</v>
          </cell>
          <cell r="C181">
            <v>55</v>
          </cell>
          <cell r="D181">
            <v>8804</v>
          </cell>
          <cell r="E181">
            <v>142</v>
          </cell>
          <cell r="F181" t="str">
            <v>MSTW POPPY BOUQUET SHEET SET KING</v>
          </cell>
          <cell r="G181">
            <v>54.53387243735763</v>
          </cell>
          <cell r="H181">
            <v>35.85</v>
          </cell>
          <cell r="I181">
            <v>59.99</v>
          </cell>
          <cell r="J181">
            <v>2179</v>
          </cell>
          <cell r="K181">
            <v>1</v>
          </cell>
          <cell r="L181">
            <v>6146</v>
          </cell>
          <cell r="M181">
            <v>46</v>
          </cell>
          <cell r="N181">
            <v>6839</v>
          </cell>
          <cell r="O181">
            <v>3.138595686094539</v>
          </cell>
          <cell r="P181">
            <v>4</v>
          </cell>
          <cell r="Q181">
            <v>312468.60000000003</v>
          </cell>
          <cell r="R181">
            <v>245178.15000000002</v>
          </cell>
          <cell r="S181">
            <v>410271.61</v>
          </cell>
          <cell r="T181">
            <v>6724.0058910161997</v>
          </cell>
          <cell r="U181">
            <v>241055.61119293078</v>
          </cell>
          <cell r="V181">
            <v>366686.07952871866</v>
          </cell>
          <cell r="W181">
            <v>133.60869565217391</v>
          </cell>
          <cell r="X181">
            <v>125630.46833578788</v>
          </cell>
          <cell r="Y181">
            <v>0.34261041078312482</v>
          </cell>
          <cell r="Z181">
            <v>0.40240040006667777</v>
          </cell>
          <cell r="AA181">
            <v>0.89376420544604263</v>
          </cell>
          <cell r="AB181">
            <v>51.186788154897499</v>
          </cell>
          <cell r="AC181">
            <v>120</v>
          </cell>
        </row>
        <row r="182">
          <cell r="F182" t="str">
            <v>POPPY BOUQUET TOTAL</v>
          </cell>
          <cell r="H182">
            <v>24.697198629648135</v>
          </cell>
          <cell r="I182">
            <v>43.603232460209831</v>
          </cell>
          <cell r="K182">
            <v>4</v>
          </cell>
          <cell r="L182">
            <v>59516</v>
          </cell>
          <cell r="N182">
            <v>28022</v>
          </cell>
          <cell r="O182">
            <v>12.860027535566775</v>
          </cell>
          <cell r="P182">
            <v>16</v>
          </cell>
          <cell r="Q182">
            <v>864191.39999999991</v>
          </cell>
          <cell r="R182">
            <v>692064.9</v>
          </cell>
          <cell r="S182">
            <v>1221849.7799999998</v>
          </cell>
          <cell r="T182">
            <v>65113.233747107079</v>
          </cell>
          <cell r="U182">
            <v>1538775.0725857352</v>
          </cell>
          <cell r="V182">
            <v>2531248.8777614138</v>
          </cell>
          <cell r="W182">
            <v>1293.8260869565217</v>
          </cell>
          <cell r="X182">
            <v>992473.80517567846</v>
          </cell>
          <cell r="Y182">
            <v>0.39208859069338242</v>
          </cell>
          <cell r="Z182">
            <v>0.43359248303011511</v>
          </cell>
          <cell r="AA182">
            <v>2.0716530945084055</v>
          </cell>
          <cell r="AB182">
            <v>21.658243161502789</v>
          </cell>
          <cell r="AC182">
            <v>1110</v>
          </cell>
        </row>
        <row r="183">
          <cell r="A183">
            <v>558941</v>
          </cell>
          <cell r="B183">
            <v>8</v>
          </cell>
          <cell r="C183">
            <v>55</v>
          </cell>
          <cell r="D183">
            <v>8941</v>
          </cell>
          <cell r="E183">
            <v>142</v>
          </cell>
          <cell r="F183" t="str">
            <v>MSTW STENCIL VINE SHEET SET TWIN</v>
          </cell>
          <cell r="G183">
            <v>21.918996315401625</v>
          </cell>
          <cell r="H183">
            <v>14</v>
          </cell>
          <cell r="I183">
            <v>24.99</v>
          </cell>
          <cell r="J183">
            <v>2179</v>
          </cell>
          <cell r="K183">
            <v>1</v>
          </cell>
          <cell r="L183">
            <v>6785</v>
          </cell>
          <cell r="M183">
            <v>43</v>
          </cell>
          <cell r="N183">
            <v>6652</v>
          </cell>
          <cell r="O183">
            <v>3.0527765029830198</v>
          </cell>
          <cell r="P183">
            <v>4</v>
          </cell>
          <cell r="Q183">
            <v>122024</v>
          </cell>
          <cell r="R183">
            <v>93128</v>
          </cell>
          <cell r="S183">
            <v>166233.47999999998</v>
          </cell>
          <cell r="T183">
            <v>7940.9919805850886</v>
          </cell>
          <cell r="U183">
            <v>111173.88772819124</v>
          </cell>
          <cell r="V183">
            <v>174058.57396307841</v>
          </cell>
          <cell r="W183">
            <v>157.7906976744186</v>
          </cell>
          <cell r="X183">
            <v>62884.686234887165</v>
          </cell>
          <cell r="Y183">
            <v>0.36128462277432177</v>
          </cell>
          <cell r="Z183">
            <v>0.43977591036414565</v>
          </cell>
          <cell r="AA183">
            <v>1.0470729119253139</v>
          </cell>
          <cell r="AB183">
            <v>42.157111274871042</v>
          </cell>
          <cell r="AC183">
            <v>140</v>
          </cell>
        </row>
        <row r="184">
          <cell r="A184">
            <v>558942</v>
          </cell>
          <cell r="B184">
            <v>8</v>
          </cell>
          <cell r="C184">
            <v>55</v>
          </cell>
          <cell r="D184">
            <v>8942</v>
          </cell>
          <cell r="E184">
            <v>142</v>
          </cell>
          <cell r="F184" t="str">
            <v>MSTW STENCIL VINE SHEET SET FULL</v>
          </cell>
          <cell r="G184">
            <v>36.989641302290366</v>
          </cell>
          <cell r="H184">
            <v>21.35</v>
          </cell>
          <cell r="I184">
            <v>39.99</v>
          </cell>
          <cell r="J184">
            <v>2179</v>
          </cell>
          <cell r="K184">
            <v>1</v>
          </cell>
          <cell r="L184">
            <v>10566</v>
          </cell>
          <cell r="M184">
            <v>43</v>
          </cell>
          <cell r="N184">
            <v>6587</v>
          </cell>
          <cell r="O184">
            <v>3.0229463056447914</v>
          </cell>
          <cell r="P184">
            <v>4</v>
          </cell>
          <cell r="Q184">
            <v>186086.6</v>
          </cell>
          <cell r="R184">
            <v>140632.45000000001</v>
          </cell>
          <cell r="S184">
            <v>263414.13</v>
          </cell>
          <cell r="T184">
            <v>12366.178521276646</v>
          </cell>
          <cell r="U184">
            <v>264017.91142925643</v>
          </cell>
          <cell r="V184">
            <v>457420.50778211065</v>
          </cell>
          <cell r="W184">
            <v>245.72093023255815</v>
          </cell>
          <cell r="X184">
            <v>193402.59635285422</v>
          </cell>
          <cell r="Y184">
            <v>0.42281138047483502</v>
          </cell>
          <cell r="Z184">
            <v>0.46611652913228308</v>
          </cell>
          <cell r="AA184">
            <v>1.7365071030248478</v>
          </cell>
          <cell r="AB184">
            <v>26.806833238690139</v>
          </cell>
          <cell r="AC184">
            <v>210</v>
          </cell>
        </row>
        <row r="185">
          <cell r="A185">
            <v>558943</v>
          </cell>
          <cell r="B185">
            <v>8</v>
          </cell>
          <cell r="C185">
            <v>55</v>
          </cell>
          <cell r="D185">
            <v>8943</v>
          </cell>
          <cell r="E185">
            <v>142</v>
          </cell>
          <cell r="F185" t="str">
            <v>MSTW STENCIL VINE SHEET SET QUEEN</v>
          </cell>
          <cell r="G185">
            <v>46.986099613372758</v>
          </cell>
          <cell r="H185">
            <v>27.95</v>
          </cell>
          <cell r="I185">
            <v>49.99</v>
          </cell>
          <cell r="J185">
            <v>2179</v>
          </cell>
          <cell r="K185">
            <v>1</v>
          </cell>
          <cell r="L185">
            <v>17588</v>
          </cell>
          <cell r="M185">
            <v>43</v>
          </cell>
          <cell r="N185">
            <v>6474</v>
          </cell>
          <cell r="O185">
            <v>2.9710876548875631</v>
          </cell>
          <cell r="P185">
            <v>4</v>
          </cell>
          <cell r="Q185">
            <v>243612.19999999998</v>
          </cell>
          <cell r="R185">
            <v>180948.3</v>
          </cell>
          <cell r="S185">
            <v>323635.26</v>
          </cell>
          <cell r="T185">
            <v>20584.549293224838</v>
          </cell>
          <cell r="U185">
            <v>575338.1527456342</v>
          </cell>
          <cell r="V185">
            <v>967187.68358784402</v>
          </cell>
          <cell r="W185">
            <v>409.02325581395348</v>
          </cell>
          <cell r="X185">
            <v>391849.53084220982</v>
          </cell>
          <cell r="Y185">
            <v>0.4051432183137601</v>
          </cell>
          <cell r="Z185">
            <v>0.44088817763552712</v>
          </cell>
          <cell r="AA185">
            <v>2.98851146067287</v>
          </cell>
          <cell r="AB185">
            <v>15.827950875596999</v>
          </cell>
          <cell r="AC185">
            <v>350</v>
          </cell>
        </row>
        <row r="186">
          <cell r="A186">
            <v>558944</v>
          </cell>
          <cell r="B186">
            <v>8</v>
          </cell>
          <cell r="C186">
            <v>55</v>
          </cell>
          <cell r="D186">
            <v>8944</v>
          </cell>
          <cell r="E186">
            <v>142</v>
          </cell>
          <cell r="F186" t="str">
            <v>MSTW STENCIL VINE SHEET SET KING</v>
          </cell>
          <cell r="G186">
            <v>55.095434239039839</v>
          </cell>
          <cell r="H186">
            <v>35.85</v>
          </cell>
          <cell r="I186">
            <v>59.99</v>
          </cell>
          <cell r="J186">
            <v>2179</v>
          </cell>
          <cell r="K186">
            <v>1</v>
          </cell>
          <cell r="L186">
            <v>5999</v>
          </cell>
          <cell r="M186">
            <v>43</v>
          </cell>
          <cell r="N186">
            <v>5608</v>
          </cell>
          <cell r="O186">
            <v>2.5736576411197798</v>
          </cell>
          <cell r="P186">
            <v>4</v>
          </cell>
          <cell r="Q186">
            <v>312468.60000000003</v>
          </cell>
          <cell r="R186">
            <v>201046.80000000002</v>
          </cell>
          <cell r="S186">
            <v>336423.92</v>
          </cell>
          <cell r="T186">
            <v>7021.0775079631458</v>
          </cell>
          <cell r="U186">
            <v>251705.62866047877</v>
          </cell>
          <cell r="V186">
            <v>386829.31412718521</v>
          </cell>
          <cell r="W186">
            <v>139.51162790697674</v>
          </cell>
          <cell r="X186">
            <v>135123.68546670643</v>
          </cell>
          <cell r="Y186">
            <v>0.34931087312136655</v>
          </cell>
          <cell r="Z186">
            <v>0.40240040006667777</v>
          </cell>
          <cell r="AA186">
            <v>1.1498270221902926</v>
          </cell>
          <cell r="AB186">
            <v>40.19736622770462</v>
          </cell>
          <cell r="AC186">
            <v>120</v>
          </cell>
        </row>
        <row r="187">
          <cell r="F187" t="str">
            <v>STENCIL VINE TOTAL</v>
          </cell>
          <cell r="H187">
            <v>24.317979147742982</v>
          </cell>
          <cell r="I187">
            <v>43.035693298052998</v>
          </cell>
          <cell r="K187">
            <v>4</v>
          </cell>
          <cell r="L187">
            <v>40938</v>
          </cell>
          <cell r="N187">
            <v>25321</v>
          </cell>
          <cell r="O187">
            <v>11.620468104635155</v>
          </cell>
          <cell r="P187">
            <v>16</v>
          </cell>
          <cell r="Q187">
            <v>864191.39999999991</v>
          </cell>
          <cell r="R187">
            <v>615755.55000000005</v>
          </cell>
          <cell r="S187">
            <v>1089706.79</v>
          </cell>
          <cell r="T187">
            <v>47912.797303049723</v>
          </cell>
          <cell r="U187">
            <v>1202235.5805635606</v>
          </cell>
          <cell r="V187">
            <v>1985496.0794602183</v>
          </cell>
          <cell r="W187">
            <v>952.04651162790697</v>
          </cell>
          <cell r="X187">
            <v>783260.49889665761</v>
          </cell>
          <cell r="Y187">
            <v>0.3944910831098678</v>
          </cell>
          <cell r="Z187">
            <v>0.43493464879667298</v>
          </cell>
          <cell r="AA187">
            <v>1.8220461666208561</v>
          </cell>
          <cell r="AB187">
            <v>26.596389662416339</v>
          </cell>
          <cell r="AC187">
            <v>820</v>
          </cell>
        </row>
        <row r="189">
          <cell r="F189" t="str">
            <v>PRINT SHEETS TOTAL</v>
          </cell>
          <cell r="H189">
            <v>24.649882160986223</v>
          </cell>
          <cell r="I189">
            <v>43.508745467730236</v>
          </cell>
          <cell r="K189">
            <v>20</v>
          </cell>
          <cell r="L189">
            <v>187021</v>
          </cell>
          <cell r="M189">
            <v>0</v>
          </cell>
          <cell r="N189">
            <v>137900</v>
          </cell>
          <cell r="O189">
            <v>63.2859109683341</v>
          </cell>
          <cell r="P189">
            <v>80</v>
          </cell>
          <cell r="Q189">
            <v>4320957</v>
          </cell>
          <cell r="R189">
            <v>3399218.75</v>
          </cell>
          <cell r="S189">
            <v>5999855.9999999991</v>
          </cell>
          <cell r="T189">
            <v>230894.72004402991</v>
          </cell>
          <cell r="U189">
            <v>5407735.118080535</v>
          </cell>
          <cell r="V189">
            <v>8970535.2096044961</v>
          </cell>
          <cell r="W189">
            <v>4587.9707540521485</v>
          </cell>
          <cell r="X189">
            <v>3562800.0915239616</v>
          </cell>
          <cell r="Y189">
            <v>0.39716694804445701</v>
          </cell>
          <cell r="Z189">
            <v>0.4334499444653338</v>
          </cell>
          <cell r="AA189">
            <v>1.4951250846027802</v>
          </cell>
          <cell r="AB189">
            <v>30.056861168568943</v>
          </cell>
          <cell r="AC189">
            <v>3920</v>
          </cell>
        </row>
      </sheetData>
      <sheetData sheetId="8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563111</v>
          </cell>
          <cell r="B6">
            <v>8</v>
          </cell>
          <cell r="C6">
            <v>56</v>
          </cell>
          <cell r="D6">
            <v>3111</v>
          </cell>
          <cell r="E6">
            <v>75</v>
          </cell>
          <cell r="F6" t="str">
            <v>MSTW PUTTY COMFORTER TWIN</v>
          </cell>
          <cell r="G6">
            <v>33.651148625130524</v>
          </cell>
          <cell r="H6">
            <v>20.25</v>
          </cell>
          <cell r="I6">
            <v>39.99</v>
          </cell>
          <cell r="J6">
            <v>2108</v>
          </cell>
          <cell r="K6">
            <v>1</v>
          </cell>
          <cell r="L6">
            <v>2873</v>
          </cell>
          <cell r="M6">
            <v>13</v>
          </cell>
          <cell r="N6">
            <v>8032</v>
          </cell>
          <cell r="O6">
            <v>3.8102466793168879</v>
          </cell>
          <cell r="P6">
            <v>4</v>
          </cell>
          <cell r="Q6">
            <v>170748</v>
          </cell>
          <cell r="R6">
            <v>162648</v>
          </cell>
          <cell r="S6">
            <v>321199.68</v>
          </cell>
          <cell r="T6">
            <v>11122.53829321663</v>
          </cell>
          <cell r="U6">
            <v>225231.40043763677</v>
          </cell>
          <cell r="V6">
            <v>374286.18919373839</v>
          </cell>
          <cell r="W6">
            <v>221</v>
          </cell>
          <cell r="X6">
            <v>149054.78875610163</v>
          </cell>
          <cell r="Y6">
            <v>0.39823747992728564</v>
          </cell>
          <cell r="Z6">
            <v>0.49362340585146292</v>
          </cell>
          <cell r="AA6">
            <v>1.1652757225466053</v>
          </cell>
          <cell r="AB6">
            <v>36.343891402714931</v>
          </cell>
        </row>
        <row r="7">
          <cell r="A7">
            <v>563112</v>
          </cell>
          <cell r="B7">
            <v>8</v>
          </cell>
          <cell r="C7">
            <v>56</v>
          </cell>
          <cell r="D7">
            <v>3112</v>
          </cell>
          <cell r="E7">
            <v>75</v>
          </cell>
          <cell r="F7" t="str">
            <v>MSTW PUTTY COMFORTER FULL</v>
          </cell>
          <cell r="G7">
            <v>47.037239701589357</v>
          </cell>
          <cell r="H7">
            <v>28.35</v>
          </cell>
          <cell r="I7">
            <v>49.99</v>
          </cell>
          <cell r="J7">
            <v>2108</v>
          </cell>
          <cell r="K7">
            <v>1</v>
          </cell>
          <cell r="L7">
            <v>3083</v>
          </cell>
          <cell r="M7">
            <v>13</v>
          </cell>
          <cell r="N7">
            <v>7426</v>
          </cell>
          <cell r="O7">
            <v>3.5227703984819736</v>
          </cell>
          <cell r="P7">
            <v>4</v>
          </cell>
          <cell r="Q7">
            <v>239047.2</v>
          </cell>
          <cell r="R7">
            <v>210527.1</v>
          </cell>
          <cell r="S7">
            <v>371225.74</v>
          </cell>
          <cell r="T7">
            <v>11935.532738596195</v>
          </cell>
          <cell r="U7">
            <v>338372.35313920217</v>
          </cell>
          <cell r="V7">
            <v>561414.51439151645</v>
          </cell>
          <cell r="W7">
            <v>237.15384615384616</v>
          </cell>
          <cell r="X7">
            <v>223042.16125231428</v>
          </cell>
          <cell r="Y7">
            <v>0.3972860614301294</v>
          </cell>
          <cell r="Z7">
            <v>0.43288657731546309</v>
          </cell>
          <cell r="AA7">
            <v>1.5123264738902977</v>
          </cell>
          <cell r="AB7">
            <v>31.313006811547194</v>
          </cell>
        </row>
        <row r="8">
          <cell r="A8">
            <v>563117</v>
          </cell>
          <cell r="B8">
            <v>8</v>
          </cell>
          <cell r="C8">
            <v>56</v>
          </cell>
          <cell r="D8">
            <v>3117</v>
          </cell>
          <cell r="E8">
            <v>75</v>
          </cell>
          <cell r="F8" t="str">
            <v>MSTW PUTTY COMFORTER QN/KG</v>
          </cell>
          <cell r="G8">
            <v>56.944278571428576</v>
          </cell>
          <cell r="H8">
            <v>36</v>
          </cell>
          <cell r="I8">
            <v>59.99</v>
          </cell>
          <cell r="J8">
            <v>2108</v>
          </cell>
          <cell r="K8">
            <v>1</v>
          </cell>
          <cell r="L8">
            <v>7000</v>
          </cell>
          <cell r="M8">
            <v>13</v>
          </cell>
          <cell r="N8">
            <v>7184</v>
          </cell>
          <cell r="O8">
            <v>3.4079696394686909</v>
          </cell>
          <cell r="P8">
            <v>4</v>
          </cell>
          <cell r="Q8">
            <v>303552</v>
          </cell>
          <cell r="R8">
            <v>258624</v>
          </cell>
          <cell r="S8">
            <v>430968.16000000003</v>
          </cell>
          <cell r="T8">
            <v>27099.814845985522</v>
          </cell>
          <cell r="U8">
            <v>975593.33445547882</v>
          </cell>
          <cell r="V8">
            <v>1543179.4058239353</v>
          </cell>
          <cell r="W8">
            <v>538.46153846153845</v>
          </cell>
          <cell r="X8">
            <v>567586.07136845647</v>
          </cell>
          <cell r="Y8">
            <v>0.367803036527312</v>
          </cell>
          <cell r="Z8">
            <v>0.3998999833305551</v>
          </cell>
          <cell r="AA8">
            <v>3.5807271837064141</v>
          </cell>
          <cell r="AB8">
            <v>13.341714285714286</v>
          </cell>
        </row>
        <row r="9">
          <cell r="F9" t="str">
            <v>PUTTY COMFORTER TOTAL</v>
          </cell>
          <cell r="H9">
            <v>27.903855666460558</v>
          </cell>
          <cell r="I9">
            <v>49.615474781379739</v>
          </cell>
          <cell r="K9">
            <v>3</v>
          </cell>
          <cell r="L9">
            <v>12956</v>
          </cell>
          <cell r="N9">
            <v>22642</v>
          </cell>
          <cell r="O9">
            <v>10.740986717267553</v>
          </cell>
          <cell r="P9">
            <v>12</v>
          </cell>
          <cell r="Q9">
            <v>713347.2</v>
          </cell>
          <cell r="R9">
            <v>631799.1</v>
          </cell>
          <cell r="S9">
            <v>1123393.58</v>
          </cell>
          <cell r="T9">
            <v>50157.885877798348</v>
          </cell>
          <cell r="U9">
            <v>1539197.0880323178</v>
          </cell>
          <cell r="V9">
            <v>2478880.1094091902</v>
          </cell>
          <cell r="W9">
            <v>996.61538461538464</v>
          </cell>
          <cell r="X9">
            <v>939683.02137687244</v>
          </cell>
          <cell r="Y9">
            <v>0.37907562282261165</v>
          </cell>
          <cell r="Z9">
            <v>0.43759772955084897</v>
          </cell>
          <cell r="AA9">
            <v>2.2065998538189886</v>
          </cell>
          <cell r="AB9">
            <v>22.718894720592775</v>
          </cell>
        </row>
        <row r="10">
          <cell r="A10">
            <v>563211</v>
          </cell>
          <cell r="B10">
            <v>8</v>
          </cell>
          <cell r="C10">
            <v>56</v>
          </cell>
          <cell r="D10">
            <v>3211</v>
          </cell>
          <cell r="E10">
            <v>75</v>
          </cell>
          <cell r="F10" t="str">
            <v>MSTW GREEN TEA COMFORTER TWIN</v>
          </cell>
          <cell r="G10">
            <v>33.561271143003587</v>
          </cell>
          <cell r="H10">
            <v>20.25</v>
          </cell>
          <cell r="I10">
            <v>39.99</v>
          </cell>
          <cell r="J10">
            <v>2108</v>
          </cell>
          <cell r="K10">
            <v>1</v>
          </cell>
          <cell r="L10">
            <v>1951</v>
          </cell>
          <cell r="M10">
            <v>13</v>
          </cell>
          <cell r="N10">
            <v>8908</v>
          </cell>
          <cell r="O10">
            <v>4.225806451612903</v>
          </cell>
          <cell r="P10">
            <v>4</v>
          </cell>
          <cell r="Q10">
            <v>170748</v>
          </cell>
          <cell r="R10">
            <v>180387</v>
          </cell>
          <cell r="S10">
            <v>356230.92000000004</v>
          </cell>
          <cell r="T10">
            <v>7553.1055377882503</v>
          </cell>
          <cell r="U10">
            <v>152950.38714021206</v>
          </cell>
          <cell r="V10">
            <v>253491.8229254334</v>
          </cell>
          <cell r="W10">
            <v>150.07692307692307</v>
          </cell>
          <cell r="X10">
            <v>100541.43578522134</v>
          </cell>
          <cell r="Y10">
            <v>0.39662595276217805</v>
          </cell>
          <cell r="Z10">
            <v>0.49362340585146292</v>
          </cell>
          <cell r="AA10">
            <v>0.71159410565886128</v>
          </cell>
          <cell r="AB10">
            <v>59.356227575602261</v>
          </cell>
        </row>
        <row r="11">
          <cell r="A11">
            <v>563212</v>
          </cell>
          <cell r="B11">
            <v>8</v>
          </cell>
          <cell r="C11">
            <v>56</v>
          </cell>
          <cell r="D11">
            <v>3212</v>
          </cell>
          <cell r="E11">
            <v>75</v>
          </cell>
          <cell r="F11" t="str">
            <v>MSTW GREEN TEA COMFORTER FULL</v>
          </cell>
          <cell r="G11">
            <v>45.359937716262976</v>
          </cell>
          <cell r="H11">
            <v>28.35</v>
          </cell>
          <cell r="I11">
            <v>49.99</v>
          </cell>
          <cell r="J11">
            <v>2108</v>
          </cell>
          <cell r="K11">
            <v>1</v>
          </cell>
          <cell r="L11">
            <v>1445</v>
          </cell>
          <cell r="M11">
            <v>13</v>
          </cell>
          <cell r="N11">
            <v>8325</v>
          </cell>
          <cell r="O11">
            <v>3.9492409867172675</v>
          </cell>
          <cell r="P11">
            <v>4</v>
          </cell>
          <cell r="Q11">
            <v>239047.2</v>
          </cell>
          <cell r="R11">
            <v>236013.75</v>
          </cell>
          <cell r="S11">
            <v>416166.75</v>
          </cell>
          <cell r="T11">
            <v>5594.1760646355833</v>
          </cell>
          <cell r="U11">
            <v>158594.89143241881</v>
          </cell>
          <cell r="V11">
            <v>253751.47786567919</v>
          </cell>
          <cell r="W11">
            <v>111.15384615384616</v>
          </cell>
          <cell r="X11">
            <v>95156.586433260381</v>
          </cell>
          <cell r="Y11">
            <v>0.37499914181240973</v>
          </cell>
          <cell r="Z11">
            <v>0.43288657731546309</v>
          </cell>
          <cell r="AA11">
            <v>0.60973510705907952</v>
          </cell>
          <cell r="AB11">
            <v>74.896193771626287</v>
          </cell>
        </row>
        <row r="12">
          <cell r="A12">
            <v>563217</v>
          </cell>
          <cell r="B12">
            <v>8</v>
          </cell>
          <cell r="C12">
            <v>56</v>
          </cell>
          <cell r="D12">
            <v>3217</v>
          </cell>
          <cell r="E12">
            <v>75</v>
          </cell>
          <cell r="F12" t="str">
            <v>MSTW GREEN TEA COMFORTER QN/KG</v>
          </cell>
          <cell r="G12">
            <v>56.572197028928848</v>
          </cell>
          <cell r="H12">
            <v>36</v>
          </cell>
          <cell r="I12">
            <v>59.99</v>
          </cell>
          <cell r="J12">
            <v>2108</v>
          </cell>
          <cell r="K12">
            <v>1</v>
          </cell>
          <cell r="L12">
            <v>2558</v>
          </cell>
          <cell r="M12">
            <v>13</v>
          </cell>
          <cell r="N12">
            <v>8587</v>
          </cell>
          <cell r="O12">
            <v>4.0735294117647056</v>
          </cell>
          <cell r="P12">
            <v>4</v>
          </cell>
          <cell r="Q12">
            <v>303552</v>
          </cell>
          <cell r="R12">
            <v>309132</v>
          </cell>
          <cell r="S12">
            <v>515134.13</v>
          </cell>
          <cell r="T12">
            <v>9903.0466251472808</v>
          </cell>
          <cell r="U12">
            <v>356509.67850530212</v>
          </cell>
          <cell r="V12">
            <v>560237.10486450081</v>
          </cell>
          <cell r="W12">
            <v>196.76923076923077</v>
          </cell>
          <cell r="X12">
            <v>203727.4263591987</v>
          </cell>
          <cell r="Y12">
            <v>0.36364500778375308</v>
          </cell>
          <cell r="Z12">
            <v>0.3998999833305551</v>
          </cell>
          <cell r="AA12">
            <v>1.0875557883623452</v>
          </cell>
          <cell r="AB12">
            <v>43.639953088350275</v>
          </cell>
        </row>
        <row r="13">
          <cell r="F13" t="str">
            <v>GREEN TEA COMFORTER TOTAL</v>
          </cell>
          <cell r="H13">
            <v>28.099641750580943</v>
          </cell>
          <cell r="I13">
            <v>49.865677769171185</v>
          </cell>
          <cell r="K13">
            <v>3</v>
          </cell>
          <cell r="L13">
            <v>5954</v>
          </cell>
          <cell r="N13">
            <v>25820</v>
          </cell>
          <cell r="O13">
            <v>12.248576850094878</v>
          </cell>
          <cell r="P13">
            <v>12</v>
          </cell>
          <cell r="Q13">
            <v>713347.2</v>
          </cell>
          <cell r="R13">
            <v>725532.75</v>
          </cell>
          <cell r="S13">
            <v>1287531.8</v>
          </cell>
          <cell r="T13">
            <v>23050.328227571117</v>
          </cell>
          <cell r="U13">
            <v>668054.95707793301</v>
          </cell>
          <cell r="V13">
            <v>1067480.4056556134</v>
          </cell>
          <cell r="W13">
            <v>458</v>
          </cell>
          <cell r="X13">
            <v>399425.44857768039</v>
          </cell>
          <cell r="Y13">
            <v>0.37417590661288591</v>
          </cell>
          <cell r="Z13">
            <v>0.43649333554324643</v>
          </cell>
          <cell r="AA13">
            <v>0.82909051695314506</v>
          </cell>
          <cell r="AB13">
            <v>56.375545851528386</v>
          </cell>
        </row>
        <row r="14">
          <cell r="A14">
            <v>563311</v>
          </cell>
          <cell r="B14">
            <v>8</v>
          </cell>
          <cell r="C14">
            <v>56</v>
          </cell>
          <cell r="D14">
            <v>3311</v>
          </cell>
          <cell r="E14">
            <v>75</v>
          </cell>
          <cell r="F14" t="str">
            <v>MSTW MARINE COMFORTER TWIN</v>
          </cell>
          <cell r="G14">
            <v>33.377933390264729</v>
          </cell>
          <cell r="H14">
            <v>20.25</v>
          </cell>
          <cell r="I14">
            <v>39.99</v>
          </cell>
          <cell r="J14">
            <v>2108</v>
          </cell>
          <cell r="K14">
            <v>1</v>
          </cell>
          <cell r="L14">
            <v>4684</v>
          </cell>
          <cell r="M14">
            <v>13</v>
          </cell>
          <cell r="N14">
            <v>7887</v>
          </cell>
          <cell r="O14">
            <v>3.7414611005692602</v>
          </cell>
          <cell r="P14">
            <v>4</v>
          </cell>
          <cell r="Q14">
            <v>170748</v>
          </cell>
          <cell r="R14">
            <v>159711.75</v>
          </cell>
          <cell r="S14">
            <v>315401.13</v>
          </cell>
          <cell r="T14">
            <v>18133.647534085168</v>
          </cell>
          <cell r="U14">
            <v>367206.36256522464</v>
          </cell>
          <cell r="V14">
            <v>605263.67951523303</v>
          </cell>
          <cell r="W14">
            <v>360.30769230769232</v>
          </cell>
          <cell r="X14">
            <v>238057.31695000839</v>
          </cell>
          <cell r="Y14">
            <v>0.39331174991480233</v>
          </cell>
          <cell r="Z14">
            <v>0.49362340585146292</v>
          </cell>
          <cell r="AA14">
            <v>1.9190282530542393</v>
          </cell>
          <cell r="AB14">
            <v>21.889624252775405</v>
          </cell>
        </row>
        <row r="15">
          <cell r="A15">
            <v>563312</v>
          </cell>
          <cell r="B15">
            <v>8</v>
          </cell>
          <cell r="C15">
            <v>56</v>
          </cell>
          <cell r="D15">
            <v>3312</v>
          </cell>
          <cell r="E15">
            <v>75</v>
          </cell>
          <cell r="F15" t="str">
            <v>MSTW MARINE COMFORTER FULL</v>
          </cell>
          <cell r="G15">
            <v>46.836345707656612</v>
          </cell>
          <cell r="H15">
            <v>28.35</v>
          </cell>
          <cell r="I15">
            <v>49.99</v>
          </cell>
          <cell r="J15">
            <v>2108</v>
          </cell>
          <cell r="K15">
            <v>1</v>
          </cell>
          <cell r="L15">
            <v>3448</v>
          </cell>
          <cell r="M15">
            <v>13</v>
          </cell>
          <cell r="N15">
            <v>7516</v>
          </cell>
          <cell r="O15">
            <v>3.5654648956356736</v>
          </cell>
          <cell r="P15">
            <v>4</v>
          </cell>
          <cell r="Q15">
            <v>239047.2</v>
          </cell>
          <cell r="R15">
            <v>213078.6</v>
          </cell>
          <cell r="S15">
            <v>375724.84</v>
          </cell>
          <cell r="T15">
            <v>13348.594512708298</v>
          </cell>
          <cell r="U15">
            <v>378432.65443528024</v>
          </cell>
          <cell r="V15">
            <v>625199.38730853389</v>
          </cell>
          <cell r="W15">
            <v>265.23076923076923</v>
          </cell>
          <cell r="X15">
            <v>246766.73287325364</v>
          </cell>
          <cell r="Y15">
            <v>0.39470085525127852</v>
          </cell>
          <cell r="Z15">
            <v>0.43288657731546309</v>
          </cell>
          <cell r="AA15">
            <v>1.6639820441697011</v>
          </cell>
          <cell r="AB15">
            <v>28.337587006960558</v>
          </cell>
        </row>
        <row r="16">
          <cell r="A16">
            <v>563317</v>
          </cell>
          <cell r="B16">
            <v>8</v>
          </cell>
          <cell r="C16">
            <v>56</v>
          </cell>
          <cell r="D16">
            <v>3317</v>
          </cell>
          <cell r="E16">
            <v>75</v>
          </cell>
          <cell r="F16" t="str">
            <v>MSTW MARINE COMFORTER QN/KG</v>
          </cell>
          <cell r="G16">
            <v>56.562994481039702</v>
          </cell>
          <cell r="H16">
            <v>36</v>
          </cell>
          <cell r="I16">
            <v>59.99</v>
          </cell>
          <cell r="J16">
            <v>2108</v>
          </cell>
          <cell r="K16">
            <v>1</v>
          </cell>
          <cell r="L16">
            <v>5617</v>
          </cell>
          <cell r="M16">
            <v>13</v>
          </cell>
          <cell r="N16">
            <v>7457</v>
          </cell>
          <cell r="O16">
            <v>3.5374762808349147</v>
          </cell>
          <cell r="P16">
            <v>4</v>
          </cell>
          <cell r="Q16">
            <v>303552</v>
          </cell>
          <cell r="R16">
            <v>268452</v>
          </cell>
          <cell r="S16">
            <v>447345.43</v>
          </cell>
          <cell r="T16">
            <v>21745.665712842954</v>
          </cell>
          <cell r="U16">
            <v>782843.96566234634</v>
          </cell>
          <cell r="V16">
            <v>1229999.9697020703</v>
          </cell>
          <cell r="W16">
            <v>432.07692307692309</v>
          </cell>
          <cell r="X16">
            <v>447156.00403972401</v>
          </cell>
          <cell r="Y16">
            <v>0.36354147565388462</v>
          </cell>
          <cell r="Z16">
            <v>0.3998999833305551</v>
          </cell>
          <cell r="AA16">
            <v>2.7495530013619907</v>
          </cell>
          <cell r="AB16">
            <v>17.258500979170375</v>
          </cell>
        </row>
        <row r="17">
          <cell r="F17" t="str">
            <v>MARINE COMFORTER TOTAL</v>
          </cell>
          <cell r="H17">
            <v>28.050846456692913</v>
          </cell>
          <cell r="I17">
            <v>49.801898512685909</v>
          </cell>
          <cell r="K17">
            <v>3</v>
          </cell>
          <cell r="L17">
            <v>13749</v>
          </cell>
          <cell r="N17">
            <v>22860</v>
          </cell>
          <cell r="O17">
            <v>10.844402277039848</v>
          </cell>
          <cell r="P17">
            <v>12</v>
          </cell>
          <cell r="Q17">
            <v>713347.2</v>
          </cell>
          <cell r="R17">
            <v>641242.35</v>
          </cell>
          <cell r="S17">
            <v>1138471.3999999999</v>
          </cell>
          <cell r="T17">
            <v>53227.907759636422</v>
          </cell>
          <cell r="U17">
            <v>1528482.9826628512</v>
          </cell>
          <cell r="V17">
            <v>2460463.0365258371</v>
          </cell>
          <cell r="W17">
            <v>1057.6153846153848</v>
          </cell>
          <cell r="X17">
            <v>931980.05386298604</v>
          </cell>
          <cell r="Y17">
            <v>0.37878238365203715</v>
          </cell>
          <cell r="Z17">
            <v>0.43675146340962101</v>
          </cell>
          <cell r="AA17">
            <v>2.1611988114289367</v>
          </cell>
          <cell r="AB17">
            <v>21.61466288457342</v>
          </cell>
        </row>
        <row r="18">
          <cell r="A18">
            <v>563411</v>
          </cell>
          <cell r="B18">
            <v>8</v>
          </cell>
          <cell r="C18">
            <v>56</v>
          </cell>
          <cell r="D18">
            <v>3411</v>
          </cell>
          <cell r="E18">
            <v>75</v>
          </cell>
          <cell r="F18" t="str">
            <v>MSTW FLORAL STENCIL PUTTY COMFORTER TWIN</v>
          </cell>
          <cell r="G18">
            <v>33.276644474034619</v>
          </cell>
          <cell r="H18">
            <v>20.25</v>
          </cell>
          <cell r="I18">
            <v>39.99</v>
          </cell>
          <cell r="J18">
            <v>2108</v>
          </cell>
          <cell r="K18">
            <v>1</v>
          </cell>
          <cell r="L18">
            <v>1502</v>
          </cell>
          <cell r="M18">
            <v>13</v>
          </cell>
          <cell r="N18">
            <v>8773</v>
          </cell>
          <cell r="O18">
            <v>4.1617647058823533</v>
          </cell>
          <cell r="P18">
            <v>4</v>
          </cell>
          <cell r="Q18">
            <v>170748</v>
          </cell>
          <cell r="R18">
            <v>177653.25</v>
          </cell>
          <cell r="S18">
            <v>350832.27</v>
          </cell>
          <cell r="T18">
            <v>5814.8459855243227</v>
          </cell>
          <cell r="U18">
            <v>117750.63120686753</v>
          </cell>
          <cell r="V18">
            <v>193498.56253156034</v>
          </cell>
          <cell r="W18">
            <v>115.53846153846153</v>
          </cell>
          <cell r="X18">
            <v>75747.931324692807</v>
          </cell>
          <cell r="Y18">
            <v>0.39146508549559916</v>
          </cell>
          <cell r="Z18">
            <v>0.49362340585146292</v>
          </cell>
          <cell r="AA18">
            <v>0.55154151735118417</v>
          </cell>
          <cell r="AB18">
            <v>75.931424766977372</v>
          </cell>
        </row>
        <row r="19">
          <cell r="A19">
            <v>563412</v>
          </cell>
          <cell r="B19">
            <v>8</v>
          </cell>
          <cell r="C19">
            <v>56</v>
          </cell>
          <cell r="D19">
            <v>3412</v>
          </cell>
          <cell r="E19">
            <v>75</v>
          </cell>
          <cell r="F19" t="str">
            <v>MSTW FLORAL STENCIL PUTTY COMFORTER FULL</v>
          </cell>
          <cell r="G19">
            <v>46.869186119873817</v>
          </cell>
          <cell r="H19">
            <v>28.35</v>
          </cell>
          <cell r="I19">
            <v>49.99</v>
          </cell>
          <cell r="J19">
            <v>2108</v>
          </cell>
          <cell r="K19">
            <v>1</v>
          </cell>
          <cell r="L19">
            <v>1585</v>
          </cell>
          <cell r="M19">
            <v>13</v>
          </cell>
          <cell r="N19">
            <v>8011</v>
          </cell>
          <cell r="O19">
            <v>3.8002846299810247</v>
          </cell>
          <cell r="P19">
            <v>4</v>
          </cell>
          <cell r="Q19">
            <v>239047.2</v>
          </cell>
          <cell r="R19">
            <v>227111.85</v>
          </cell>
          <cell r="S19">
            <v>400469.89</v>
          </cell>
          <cell r="T19">
            <v>6136.1723615552937</v>
          </cell>
          <cell r="U19">
            <v>173960.48645009258</v>
          </cell>
          <cell r="V19">
            <v>287597.40447736072</v>
          </cell>
          <cell r="W19">
            <v>121.92307692307692</v>
          </cell>
          <cell r="X19">
            <v>113636.91802726814</v>
          </cell>
          <cell r="Y19">
            <v>0.39512497768808441</v>
          </cell>
          <cell r="Z19">
            <v>0.43288657731546309</v>
          </cell>
          <cell r="AA19">
            <v>0.71814988257259671</v>
          </cell>
          <cell r="AB19">
            <v>65.70536277602524</v>
          </cell>
        </row>
        <row r="20">
          <cell r="A20">
            <v>563417</v>
          </cell>
          <cell r="B20">
            <v>8</v>
          </cell>
          <cell r="C20">
            <v>56</v>
          </cell>
          <cell r="D20">
            <v>3417</v>
          </cell>
          <cell r="E20">
            <v>75</v>
          </cell>
          <cell r="F20" t="str">
            <v>MSTW FLORAL STENCIL PUTTY COMFORTER QN/K</v>
          </cell>
          <cell r="G20">
            <v>56.977880963408985</v>
          </cell>
          <cell r="H20">
            <v>36</v>
          </cell>
          <cell r="I20">
            <v>59.99</v>
          </cell>
          <cell r="J20">
            <v>2108</v>
          </cell>
          <cell r="K20">
            <v>1</v>
          </cell>
          <cell r="L20">
            <v>4318</v>
          </cell>
          <cell r="M20">
            <v>13</v>
          </cell>
          <cell r="N20">
            <v>7846</v>
          </cell>
          <cell r="O20">
            <v>3.7220113851992411</v>
          </cell>
          <cell r="P20">
            <v>4</v>
          </cell>
          <cell r="Q20">
            <v>303552</v>
          </cell>
          <cell r="R20">
            <v>282456</v>
          </cell>
          <cell r="S20">
            <v>470681.54000000004</v>
          </cell>
          <cell r="T20">
            <v>16716.714357852212</v>
          </cell>
          <cell r="U20">
            <v>601801.71688267961</v>
          </cell>
          <cell r="V20">
            <v>952482.96078101324</v>
          </cell>
          <cell r="W20">
            <v>332.15384615384613</v>
          </cell>
          <cell r="X20">
            <v>350681.24389833363</v>
          </cell>
          <cell r="Y20">
            <v>0.36817587121010897</v>
          </cell>
          <cell r="Z20">
            <v>0.3998999833305551</v>
          </cell>
          <cell r="AA20">
            <v>2.0236250624594563</v>
          </cell>
          <cell r="AB20">
            <v>23.621584066697547</v>
          </cell>
        </row>
        <row r="21">
          <cell r="F21" t="str">
            <v>FLORAL STENCIL COMFORTER TOTAL</v>
          </cell>
          <cell r="H21">
            <v>27.901790499390987</v>
          </cell>
          <cell r="I21">
            <v>49.613629719853847</v>
          </cell>
          <cell r="K21">
            <v>3</v>
          </cell>
          <cell r="L21">
            <v>7405</v>
          </cell>
          <cell r="N21">
            <v>24630</v>
          </cell>
          <cell r="O21">
            <v>11.68406072106262</v>
          </cell>
          <cell r="P21">
            <v>12</v>
          </cell>
          <cell r="Q21">
            <v>713347.2</v>
          </cell>
          <cell r="R21">
            <v>687221.1</v>
          </cell>
          <cell r="S21">
            <v>1221983.7000000002</v>
          </cell>
          <cell r="T21">
            <v>28667.732704931826</v>
          </cell>
          <cell r="U21">
            <v>893512.83453963976</v>
          </cell>
          <cell r="V21">
            <v>1433578.9277899344</v>
          </cell>
          <cell r="W21">
            <v>569.61538461538453</v>
          </cell>
          <cell r="X21">
            <v>540066.09325029457</v>
          </cell>
          <cell r="Y21">
            <v>0.37672574755467653</v>
          </cell>
          <cell r="Z21">
            <v>0.43761843959129743</v>
          </cell>
          <cell r="AA21">
            <v>1.1731571605987332</v>
          </cell>
          <cell r="AB21">
            <v>43.239702903443629</v>
          </cell>
        </row>
        <row r="22">
          <cell r="A22">
            <v>563541</v>
          </cell>
          <cell r="B22">
            <v>8</v>
          </cell>
          <cell r="C22">
            <v>56</v>
          </cell>
          <cell r="D22">
            <v>3541</v>
          </cell>
          <cell r="E22">
            <v>75</v>
          </cell>
          <cell r="F22" t="str">
            <v>MSTW GREEN TEA SCROLL STR COMFORTER TWIN</v>
          </cell>
          <cell r="G22">
            <v>33.326069678824169</v>
          </cell>
          <cell r="H22">
            <v>20.25</v>
          </cell>
          <cell r="I22">
            <v>39.99</v>
          </cell>
          <cell r="J22">
            <v>2108</v>
          </cell>
          <cell r="K22">
            <v>1</v>
          </cell>
          <cell r="L22">
            <v>1837</v>
          </cell>
          <cell r="M22">
            <v>13</v>
          </cell>
          <cell r="N22">
            <v>8927</v>
          </cell>
          <cell r="O22">
            <v>4.2348197343453506</v>
          </cell>
          <cell r="P22">
            <v>4</v>
          </cell>
          <cell r="Q22">
            <v>170748</v>
          </cell>
          <cell r="R22">
            <v>180771.75</v>
          </cell>
          <cell r="S22">
            <v>356990.73000000004</v>
          </cell>
          <cell r="T22">
            <v>7111.7656960107734</v>
          </cell>
          <cell r="U22">
            <v>144013.25534421817</v>
          </cell>
          <cell r="V22">
            <v>237007.1991247265</v>
          </cell>
          <cell r="W22">
            <v>141.30769230769232</v>
          </cell>
          <cell r="X22">
            <v>92993.943780508329</v>
          </cell>
          <cell r="Y22">
            <v>0.39236759104338303</v>
          </cell>
          <cell r="Z22">
            <v>0.49362340585146292</v>
          </cell>
          <cell r="AA22">
            <v>0.66390295099462793</v>
          </cell>
          <cell r="AB22">
            <v>63.174197060424596</v>
          </cell>
        </row>
        <row r="23">
          <cell r="A23">
            <v>563542</v>
          </cell>
          <cell r="B23">
            <v>8</v>
          </cell>
          <cell r="C23">
            <v>56</v>
          </cell>
          <cell r="D23">
            <v>3542</v>
          </cell>
          <cell r="E23">
            <v>75</v>
          </cell>
          <cell r="F23" t="str">
            <v>MSTW GREEN TEA SCROLL STR COMFORTER FULL</v>
          </cell>
          <cell r="G23">
            <v>46.795493351994395</v>
          </cell>
          <cell r="H23">
            <v>28.35</v>
          </cell>
          <cell r="I23">
            <v>49.99</v>
          </cell>
          <cell r="J23">
            <v>2108</v>
          </cell>
          <cell r="K23">
            <v>1</v>
          </cell>
          <cell r="L23">
            <v>1429</v>
          </cell>
          <cell r="M23">
            <v>13</v>
          </cell>
          <cell r="N23">
            <v>8430</v>
          </cell>
          <cell r="O23">
            <v>3.9990512333965844</v>
          </cell>
          <cell r="P23">
            <v>4</v>
          </cell>
          <cell r="Q23">
            <v>239047.2</v>
          </cell>
          <cell r="R23">
            <v>238990.5</v>
          </cell>
          <cell r="S23">
            <v>421415.7</v>
          </cell>
          <cell r="T23">
            <v>5532.2336307019023</v>
          </cell>
          <cell r="U23">
            <v>156838.82343039894</v>
          </cell>
          <cell r="V23">
            <v>258883.60208719069</v>
          </cell>
          <cell r="W23">
            <v>109.92307692307692</v>
          </cell>
          <cell r="X23">
            <v>102044.77865679175</v>
          </cell>
          <cell r="Y23">
            <v>0.39417243052120227</v>
          </cell>
          <cell r="Z23">
            <v>0.43288657731546309</v>
          </cell>
          <cell r="AA23">
            <v>0.61431883550420807</v>
          </cell>
          <cell r="AB23">
            <v>76.689993002099371</v>
          </cell>
        </row>
        <row r="24">
          <cell r="A24">
            <v>563547</v>
          </cell>
          <cell r="B24">
            <v>8</v>
          </cell>
          <cell r="C24">
            <v>56</v>
          </cell>
          <cell r="D24">
            <v>3547</v>
          </cell>
          <cell r="E24">
            <v>75</v>
          </cell>
          <cell r="F24" t="str">
            <v>MSTW GREEN TEA SCROLL STR COMFORTER QN/K</v>
          </cell>
          <cell r="G24">
            <v>56.816259791122711</v>
          </cell>
          <cell r="H24">
            <v>36</v>
          </cell>
          <cell r="I24">
            <v>59.99</v>
          </cell>
          <cell r="J24">
            <v>2108</v>
          </cell>
          <cell r="K24">
            <v>1</v>
          </cell>
          <cell r="L24">
            <v>3064</v>
          </cell>
          <cell r="M24">
            <v>13</v>
          </cell>
          <cell r="N24">
            <v>8578</v>
          </cell>
          <cell r="O24">
            <v>4.0692599620493359</v>
          </cell>
          <cell r="P24">
            <v>4</v>
          </cell>
          <cell r="Q24">
            <v>303552</v>
          </cell>
          <cell r="R24">
            <v>308808</v>
          </cell>
          <cell r="S24">
            <v>514594.22000000003</v>
          </cell>
          <cell r="T24">
            <v>11861.976098299949</v>
          </cell>
          <cell r="U24">
            <v>427031.13953879813</v>
          </cell>
          <cell r="V24">
            <v>673953.11563709809</v>
          </cell>
          <cell r="W24">
            <v>235.69230769230768</v>
          </cell>
          <cell r="X24">
            <v>246921.97609829996</v>
          </cell>
          <cell r="Y24">
            <v>0.36637856605927382</v>
          </cell>
          <cell r="Z24">
            <v>0.3998999833305551</v>
          </cell>
          <cell r="AA24">
            <v>1.309678751613452</v>
          </cell>
          <cell r="AB24">
            <v>36.39490861618799</v>
          </cell>
        </row>
        <row r="25">
          <cell r="F25" t="str">
            <v>GREEN TEA SCROLL COMFORTER TOTAL</v>
          </cell>
          <cell r="H25">
            <v>28.092163100057839</v>
          </cell>
          <cell r="I25">
            <v>49.85543281280124</v>
          </cell>
          <cell r="K25">
            <v>3</v>
          </cell>
          <cell r="L25">
            <v>6330</v>
          </cell>
          <cell r="N25">
            <v>25935</v>
          </cell>
          <cell r="O25">
            <v>12.303130929791273</v>
          </cell>
          <cell r="P25">
            <v>12</v>
          </cell>
          <cell r="Q25">
            <v>713347.2</v>
          </cell>
          <cell r="R25">
            <v>728570.25</v>
          </cell>
          <cell r="S25">
            <v>1293000.6500000001</v>
          </cell>
          <cell r="T25">
            <v>24505.975425012624</v>
          </cell>
          <cell r="U25">
            <v>727883.2183134153</v>
          </cell>
          <cell r="V25">
            <v>1169843.9168490153</v>
          </cell>
          <cell r="W25">
            <v>486.92307692307691</v>
          </cell>
          <cell r="X25">
            <v>441960.69853560004</v>
          </cell>
          <cell r="Y25">
            <v>0.37779458624362894</v>
          </cell>
          <cell r="Z25">
            <v>0.43652754544245587</v>
          </cell>
          <cell r="AA25">
            <v>0.90475122100597172</v>
          </cell>
          <cell r="AB25">
            <v>53.263033175355453</v>
          </cell>
        </row>
        <row r="26">
          <cell r="A26">
            <v>563641</v>
          </cell>
          <cell r="B26">
            <v>8</v>
          </cell>
          <cell r="C26">
            <v>56</v>
          </cell>
          <cell r="D26">
            <v>3641</v>
          </cell>
          <cell r="E26">
            <v>75</v>
          </cell>
          <cell r="F26" t="str">
            <v>MSTW LEMON ICE BLOCK PLD COMFORTER TWIN</v>
          </cell>
          <cell r="G26">
            <v>34.138346920289855</v>
          </cell>
          <cell r="H26">
            <v>20.25</v>
          </cell>
          <cell r="I26">
            <v>39.99</v>
          </cell>
          <cell r="J26">
            <v>1382</v>
          </cell>
          <cell r="K26">
            <v>1</v>
          </cell>
          <cell r="L26">
            <v>2208</v>
          </cell>
          <cell r="M26">
            <v>13</v>
          </cell>
          <cell r="N26">
            <v>6104</v>
          </cell>
          <cell r="O26">
            <v>4.4167872648335749</v>
          </cell>
          <cell r="P26">
            <v>4</v>
          </cell>
          <cell r="Q26">
            <v>111942</v>
          </cell>
          <cell r="R26">
            <v>123606</v>
          </cell>
          <cell r="S26">
            <v>244098.96000000002</v>
          </cell>
          <cell r="T26">
            <v>8548.0558828480043</v>
          </cell>
          <cell r="U26">
            <v>173098.13162767209</v>
          </cell>
          <cell r="V26">
            <v>291816.49722268974</v>
          </cell>
          <cell r="W26">
            <v>169.84615384615384</v>
          </cell>
          <cell r="X26">
            <v>118718.36559501765</v>
          </cell>
          <cell r="Y26">
            <v>0.40682540817567897</v>
          </cell>
          <cell r="Z26">
            <v>0.49362340585146292</v>
          </cell>
          <cell r="AA26">
            <v>1.1954843937995054</v>
          </cell>
          <cell r="AB26">
            <v>35.938405797101453</v>
          </cell>
        </row>
        <row r="27">
          <cell r="A27">
            <v>563642</v>
          </cell>
          <cell r="B27">
            <v>8</v>
          </cell>
          <cell r="C27">
            <v>56</v>
          </cell>
          <cell r="D27">
            <v>3642</v>
          </cell>
          <cell r="E27">
            <v>75</v>
          </cell>
          <cell r="F27" t="str">
            <v>MSTW LEMON ICE BLOCK PLD COMFORTER FULL</v>
          </cell>
          <cell r="G27">
            <v>47.013678493845042</v>
          </cell>
          <cell r="H27">
            <v>28.35</v>
          </cell>
          <cell r="I27">
            <v>49.99</v>
          </cell>
          <cell r="J27">
            <v>1382</v>
          </cell>
          <cell r="K27">
            <v>1</v>
          </cell>
          <cell r="L27">
            <v>1381</v>
          </cell>
          <cell r="M27">
            <v>13</v>
          </cell>
          <cell r="N27">
            <v>5710</v>
          </cell>
          <cell r="O27">
            <v>4.1316931982633864</v>
          </cell>
          <cell r="P27">
            <v>4</v>
          </cell>
          <cell r="Q27">
            <v>156718.80000000002</v>
          </cell>
          <cell r="R27">
            <v>161878.5</v>
          </cell>
          <cell r="S27">
            <v>285442.90000000002</v>
          </cell>
          <cell r="T27">
            <v>5346.4063289008582</v>
          </cell>
          <cell r="U27">
            <v>151570.61942433933</v>
          </cell>
          <cell r="V27">
            <v>251354.22824440329</v>
          </cell>
          <cell r="W27">
            <v>106.23076923076923</v>
          </cell>
          <cell r="X27">
            <v>99783.608820063964</v>
          </cell>
          <cell r="Y27">
            <v>0.39698400745834983</v>
          </cell>
          <cell r="Z27">
            <v>0.43288657731546309</v>
          </cell>
          <cell r="AA27">
            <v>0.88057621417244314</v>
          </cell>
          <cell r="AB27">
            <v>53.750905141202033</v>
          </cell>
        </row>
        <row r="28">
          <cell r="A28">
            <v>563647</v>
          </cell>
          <cell r="B28">
            <v>8</v>
          </cell>
          <cell r="C28">
            <v>56</v>
          </cell>
          <cell r="D28">
            <v>3647</v>
          </cell>
          <cell r="E28">
            <v>75</v>
          </cell>
          <cell r="F28" t="str">
            <v>MSTW LEMON ICE BLOCK PLD COMFORTER QN/KG</v>
          </cell>
          <cell r="G28">
            <v>57.086128158844765</v>
          </cell>
          <cell r="H28">
            <v>36</v>
          </cell>
          <cell r="I28">
            <v>59.99</v>
          </cell>
          <cell r="J28">
            <v>1382</v>
          </cell>
          <cell r="K28">
            <v>1</v>
          </cell>
          <cell r="L28">
            <v>2216</v>
          </cell>
          <cell r="M28">
            <v>13</v>
          </cell>
          <cell r="N28">
            <v>5967</v>
          </cell>
          <cell r="O28">
            <v>4.3176555716353109</v>
          </cell>
          <cell r="P28">
            <v>4</v>
          </cell>
          <cell r="Q28">
            <v>199008</v>
          </cell>
          <cell r="R28">
            <v>214812</v>
          </cell>
          <cell r="S28">
            <v>357960.33</v>
          </cell>
          <cell r="T28">
            <v>8579.0270998148462</v>
          </cell>
          <cell r="U28">
            <v>308844.97559333447</v>
          </cell>
          <cell r="V28">
            <v>489743.44049823261</v>
          </cell>
          <cell r="W28">
            <v>170.46153846153845</v>
          </cell>
          <cell r="X28">
            <v>180898.46490489814</v>
          </cell>
          <cell r="Y28">
            <v>0.36937394142709495</v>
          </cell>
          <cell r="Z28">
            <v>0.3998999833305551</v>
          </cell>
          <cell r="AA28">
            <v>1.3681500419284802</v>
          </cell>
          <cell r="AB28">
            <v>35.004963898916969</v>
          </cell>
        </row>
        <row r="29">
          <cell r="F29" t="str">
            <v>LEMON ICE BLOCK COMFORTER TOTAL</v>
          </cell>
          <cell r="H29">
            <v>28.136578370170408</v>
          </cell>
          <cell r="I29">
            <v>49.912951465046973</v>
          </cell>
          <cell r="K29">
            <v>3</v>
          </cell>
          <cell r="L29">
            <v>5805</v>
          </cell>
          <cell r="N29">
            <v>17781</v>
          </cell>
          <cell r="O29">
            <v>12.866136034732271</v>
          </cell>
          <cell r="P29">
            <v>12</v>
          </cell>
          <cell r="Q29">
            <v>467668.80000000005</v>
          </cell>
          <cell r="R29">
            <v>500296.5</v>
          </cell>
          <cell r="S29">
            <v>887502.19000000018</v>
          </cell>
          <cell r="T29">
            <v>22473.48931156371</v>
          </cell>
          <cell r="U29">
            <v>633513.7266453458</v>
          </cell>
          <cell r="V29">
            <v>1032914.1659653257</v>
          </cell>
          <cell r="W29">
            <v>446.53846153846155</v>
          </cell>
          <cell r="X29">
            <v>399400.43931997975</v>
          </cell>
          <cell r="Y29">
            <v>0.38667340663947047</v>
          </cell>
          <cell r="Z29">
            <v>0.4362870248241304</v>
          </cell>
          <cell r="AA29">
            <v>1.1638440756583659</v>
          </cell>
          <cell r="AB29">
            <v>39.819638242894058</v>
          </cell>
        </row>
        <row r="30">
          <cell r="A30">
            <v>563741</v>
          </cell>
          <cell r="B30">
            <v>8</v>
          </cell>
          <cell r="C30">
            <v>56</v>
          </cell>
          <cell r="D30">
            <v>3741</v>
          </cell>
          <cell r="E30">
            <v>75</v>
          </cell>
          <cell r="F30" t="str">
            <v>MSTW AWNING STRIPE COMFORTER TWIN</v>
          </cell>
          <cell r="G30">
            <v>33.209683655536033</v>
          </cell>
          <cell r="H30">
            <v>20.25</v>
          </cell>
          <cell r="I30">
            <v>39.99</v>
          </cell>
          <cell r="J30">
            <v>2108</v>
          </cell>
          <cell r="K30">
            <v>1</v>
          </cell>
          <cell r="L30">
            <v>4552</v>
          </cell>
          <cell r="M30">
            <v>13</v>
          </cell>
          <cell r="N30">
            <v>8147</v>
          </cell>
          <cell r="O30">
            <v>3.8648007590132827</v>
          </cell>
          <cell r="P30">
            <v>4</v>
          </cell>
          <cell r="Q30">
            <v>170748</v>
          </cell>
          <cell r="R30">
            <v>164976.75</v>
          </cell>
          <cell r="S30">
            <v>325798.53000000003</v>
          </cell>
          <cell r="T30">
            <v>17622.622454132299</v>
          </cell>
          <cell r="U30">
            <v>356858.10469617904</v>
          </cell>
          <cell r="V30">
            <v>585241.71688267973</v>
          </cell>
          <cell r="W30">
            <v>350.15384615384613</v>
          </cell>
          <cell r="X30">
            <v>228383.61218650069</v>
          </cell>
          <cell r="Y30">
            <v>0.39023809410408711</v>
          </cell>
          <cell r="Z30">
            <v>0.49362340585146292</v>
          </cell>
          <cell r="AA30">
            <v>1.796330133480589</v>
          </cell>
          <cell r="AB30">
            <v>23.266915641476274</v>
          </cell>
        </row>
        <row r="31">
          <cell r="A31">
            <v>563742</v>
          </cell>
          <cell r="B31">
            <v>8</v>
          </cell>
          <cell r="C31">
            <v>56</v>
          </cell>
          <cell r="D31">
            <v>3742</v>
          </cell>
          <cell r="E31">
            <v>75</v>
          </cell>
          <cell r="F31" t="str">
            <v>MSTW AWNING STRIPE COMFORTER FULL</v>
          </cell>
          <cell r="G31">
            <v>46.960835871404399</v>
          </cell>
          <cell r="H31">
            <v>28.35</v>
          </cell>
          <cell r="I31">
            <v>49.99</v>
          </cell>
          <cell r="J31">
            <v>2108</v>
          </cell>
          <cell r="K31">
            <v>1</v>
          </cell>
          <cell r="L31">
            <v>2955</v>
          </cell>
          <cell r="M31">
            <v>13</v>
          </cell>
          <cell r="N31">
            <v>7708</v>
          </cell>
          <cell r="O31">
            <v>3.6565464895635675</v>
          </cell>
          <cell r="P31">
            <v>4</v>
          </cell>
          <cell r="Q31">
            <v>239047.2</v>
          </cell>
          <cell r="R31">
            <v>218521.80000000002</v>
          </cell>
          <cell r="S31">
            <v>385322.92000000004</v>
          </cell>
          <cell r="T31">
            <v>11439.993267126745</v>
          </cell>
          <cell r="U31">
            <v>324323.80912304326</v>
          </cell>
          <cell r="V31">
            <v>537231.64618751046</v>
          </cell>
          <cell r="W31">
            <v>227.30769230769232</v>
          </cell>
          <cell r="X31">
            <v>212907.8370644672</v>
          </cell>
          <cell r="Y31">
            <v>0.39630546445909809</v>
          </cell>
          <cell r="Z31">
            <v>0.43288657731546309</v>
          </cell>
          <cell r="AA31">
            <v>1.3942374520246821</v>
          </cell>
          <cell r="AB31">
            <v>33.909983079526228</v>
          </cell>
        </row>
        <row r="32">
          <cell r="A32">
            <v>563747</v>
          </cell>
          <cell r="B32">
            <v>8</v>
          </cell>
          <cell r="C32">
            <v>56</v>
          </cell>
          <cell r="D32">
            <v>3747</v>
          </cell>
          <cell r="E32">
            <v>75</v>
          </cell>
          <cell r="F32" t="str">
            <v>MSTW AWNING STRIPE COMFORTER QN/KG</v>
          </cell>
          <cell r="G32">
            <v>56.753893212278427</v>
          </cell>
          <cell r="H32">
            <v>36</v>
          </cell>
          <cell r="I32">
            <v>59.99</v>
          </cell>
          <cell r="J32">
            <v>2108</v>
          </cell>
          <cell r="K32">
            <v>1</v>
          </cell>
          <cell r="L32">
            <v>4626</v>
          </cell>
          <cell r="M32">
            <v>13</v>
          </cell>
          <cell r="N32">
            <v>7833</v>
          </cell>
          <cell r="O32">
            <v>3.7158444022770398</v>
          </cell>
          <cell r="P32">
            <v>4</v>
          </cell>
          <cell r="Q32">
            <v>303552</v>
          </cell>
          <cell r="R32">
            <v>281988</v>
          </cell>
          <cell r="S32">
            <v>469901.67000000004</v>
          </cell>
          <cell r="T32">
            <v>17909.106211075577</v>
          </cell>
          <cell r="U32">
            <v>644727.82359872083</v>
          </cell>
          <cell r="V32">
            <v>1016411.5014307357</v>
          </cell>
          <cell r="W32">
            <v>355.84615384615387</v>
          </cell>
          <cell r="X32">
            <v>371683.67783201486</v>
          </cell>
          <cell r="Y32">
            <v>0.36568228252909396</v>
          </cell>
          <cell r="Z32">
            <v>0.3998999833305551</v>
          </cell>
          <cell r="AA32">
            <v>2.1630301961487723</v>
          </cell>
          <cell r="AB32">
            <v>22.012321660181581</v>
          </cell>
        </row>
        <row r="33">
          <cell r="F33" t="str">
            <v>AWNING STRIPE COMFORTER TOTAL</v>
          </cell>
          <cell r="H33">
            <v>28.093825987841946</v>
          </cell>
          <cell r="I33">
            <v>49.857443431273225</v>
          </cell>
          <cell r="K33">
            <v>3</v>
          </cell>
          <cell r="L33">
            <v>12133</v>
          </cell>
          <cell r="N33">
            <v>23688</v>
          </cell>
          <cell r="O33">
            <v>11.237191650853891</v>
          </cell>
          <cell r="P33">
            <v>12</v>
          </cell>
          <cell r="Q33">
            <v>713347.2</v>
          </cell>
          <cell r="R33">
            <v>665486.55000000005</v>
          </cell>
          <cell r="S33">
            <v>1181023.1200000001</v>
          </cell>
          <cell r="T33">
            <v>46971.721932334622</v>
          </cell>
          <cell r="U33">
            <v>1325909.7374179431</v>
          </cell>
          <cell r="V33">
            <v>2138884.8645009259</v>
          </cell>
          <cell r="W33">
            <v>933.30769230769238</v>
          </cell>
          <cell r="X33">
            <v>812975.1270829828</v>
          </cell>
          <cell r="Y33">
            <v>0.38009298236475081</v>
          </cell>
          <cell r="Z33">
            <v>0.43651691594318665</v>
          </cell>
          <cell r="AA33">
            <v>1.8110440246935433</v>
          </cell>
          <cell r="AB33">
            <v>25.380697271903074</v>
          </cell>
        </row>
        <row r="34">
          <cell r="A34">
            <v>563841</v>
          </cell>
          <cell r="B34">
            <v>8</v>
          </cell>
          <cell r="C34">
            <v>56</v>
          </cell>
          <cell r="D34">
            <v>3841</v>
          </cell>
          <cell r="E34">
            <v>75</v>
          </cell>
          <cell r="F34" t="str">
            <v>MSTW PINSTRIPE PLAID COMFORTER TWIN</v>
          </cell>
          <cell r="G34">
            <v>33.3706762769176</v>
          </cell>
          <cell r="H34">
            <v>20.25</v>
          </cell>
          <cell r="I34">
            <v>39.99</v>
          </cell>
          <cell r="J34">
            <v>2108</v>
          </cell>
          <cell r="K34">
            <v>1</v>
          </cell>
          <cell r="L34">
            <v>5619</v>
          </cell>
          <cell r="M34">
            <v>13</v>
          </cell>
          <cell r="N34">
            <v>7909</v>
          </cell>
          <cell r="O34">
            <v>3.7518975332068312</v>
          </cell>
          <cell r="P34">
            <v>4</v>
          </cell>
          <cell r="Q34">
            <v>170748</v>
          </cell>
          <cell r="R34">
            <v>160157.25</v>
          </cell>
          <cell r="S34">
            <v>316280.91000000003</v>
          </cell>
          <cell r="T34">
            <v>21753.408517084667</v>
          </cell>
          <cell r="U34">
            <v>440506.52247096447</v>
          </cell>
          <cell r="V34">
            <v>725925.95354317455</v>
          </cell>
          <cell r="W34">
            <v>432.23076923076923</v>
          </cell>
          <cell r="X34">
            <v>285419.43107221008</v>
          </cell>
          <cell r="Y34">
            <v>0.39317981355964116</v>
          </cell>
          <cell r="Z34">
            <v>0.49362340585146292</v>
          </cell>
          <cell r="AA34">
            <v>2.2951937046822537</v>
          </cell>
          <cell r="AB34">
            <v>18.298095746574123</v>
          </cell>
        </row>
        <row r="35">
          <cell r="A35">
            <v>563842</v>
          </cell>
          <cell r="B35">
            <v>8</v>
          </cell>
          <cell r="C35">
            <v>56</v>
          </cell>
          <cell r="D35">
            <v>3842</v>
          </cell>
          <cell r="E35">
            <v>75</v>
          </cell>
          <cell r="F35" t="str">
            <v>MSTW PINSTRIPE PLAID COMFORTER FULL</v>
          </cell>
          <cell r="G35">
            <v>46.641971967133884</v>
          </cell>
          <cell r="H35">
            <v>28.35</v>
          </cell>
          <cell r="I35">
            <v>49.99</v>
          </cell>
          <cell r="J35">
            <v>2108</v>
          </cell>
          <cell r="K35">
            <v>1</v>
          </cell>
          <cell r="L35">
            <v>4138</v>
          </cell>
          <cell r="M35">
            <v>13</v>
          </cell>
          <cell r="N35">
            <v>7371</v>
          </cell>
          <cell r="O35">
            <v>3.4966793168880455</v>
          </cell>
          <cell r="P35">
            <v>4</v>
          </cell>
          <cell r="Q35">
            <v>239047.2</v>
          </cell>
          <cell r="R35">
            <v>208967.85</v>
          </cell>
          <cell r="S35">
            <v>368476.29000000004</v>
          </cell>
          <cell r="T35">
            <v>16019.8619760983</v>
          </cell>
          <cell r="U35">
            <v>454163.08702238684</v>
          </cell>
          <cell r="V35">
            <v>747197.95320653089</v>
          </cell>
          <cell r="W35">
            <v>318.30769230769232</v>
          </cell>
          <cell r="X35">
            <v>293034.86618414405</v>
          </cell>
          <cell r="Y35">
            <v>0.39217835772516779</v>
          </cell>
          <cell r="Z35">
            <v>0.43288657731546309</v>
          </cell>
          <cell r="AA35">
            <v>2.0278047013731353</v>
          </cell>
          <cell r="AB35">
            <v>23.156839052682454</v>
          </cell>
        </row>
        <row r="36">
          <cell r="A36">
            <v>563847</v>
          </cell>
          <cell r="B36">
            <v>8</v>
          </cell>
          <cell r="C36">
            <v>56</v>
          </cell>
          <cell r="D36">
            <v>3847</v>
          </cell>
          <cell r="E36">
            <v>75</v>
          </cell>
          <cell r="F36" t="str">
            <v>MSTW PINSTRIPE PLAID COMFORTER QN/KG</v>
          </cell>
          <cell r="G36">
            <v>56.486808716707024</v>
          </cell>
          <cell r="H36">
            <v>36</v>
          </cell>
          <cell r="I36">
            <v>59.99</v>
          </cell>
          <cell r="J36">
            <v>2108</v>
          </cell>
          <cell r="K36">
            <v>1</v>
          </cell>
          <cell r="L36">
            <v>6195</v>
          </cell>
          <cell r="M36">
            <v>13</v>
          </cell>
          <cell r="N36">
            <v>7137</v>
          </cell>
          <cell r="O36">
            <v>3.3856736242884251</v>
          </cell>
          <cell r="P36">
            <v>4</v>
          </cell>
          <cell r="Q36">
            <v>303552</v>
          </cell>
          <cell r="R36">
            <v>256932</v>
          </cell>
          <cell r="S36">
            <v>428148.63</v>
          </cell>
          <cell r="T36">
            <v>23983.336138697188</v>
          </cell>
          <cell r="U36">
            <v>863400.10099309881</v>
          </cell>
          <cell r="V36">
            <v>1354742.1208550748</v>
          </cell>
          <cell r="W36">
            <v>476.53846153846155</v>
          </cell>
          <cell r="X36">
            <v>491342.01986197603</v>
          </cell>
          <cell r="Y36">
            <v>0.36268306144630308</v>
          </cell>
          <cell r="Z36">
            <v>0.3998999833305551</v>
          </cell>
          <cell r="AA36">
            <v>3.1641865135830862</v>
          </cell>
          <cell r="AB36">
            <v>14.976755447941889</v>
          </cell>
        </row>
        <row r="37">
          <cell r="F37" t="str">
            <v>PINSTRIPE PLAID COMFORTER TOTAL</v>
          </cell>
          <cell r="H37">
            <v>27.927782486505777</v>
          </cell>
          <cell r="I37">
            <v>49.64561850381407</v>
          </cell>
          <cell r="K37">
            <v>3</v>
          </cell>
          <cell r="L37">
            <v>15952</v>
          </cell>
          <cell r="N37">
            <v>22417</v>
          </cell>
          <cell r="O37">
            <v>10.6342504743833</v>
          </cell>
          <cell r="P37">
            <v>12</v>
          </cell>
          <cell r="Q37">
            <v>713347.2</v>
          </cell>
          <cell r="R37">
            <v>626057.1</v>
          </cell>
          <cell r="S37">
            <v>1112905.83</v>
          </cell>
          <cell r="T37">
            <v>61756.606631880153</v>
          </cell>
          <cell r="U37">
            <v>1758069.7104864502</v>
          </cell>
          <cell r="V37">
            <v>2827866.0276047802</v>
          </cell>
          <cell r="W37">
            <v>1227.0769230769231</v>
          </cell>
          <cell r="X37">
            <v>1069796.3171183302</v>
          </cell>
          <cell r="Y37">
            <v>0.3783051625060378</v>
          </cell>
          <cell r="Z37">
            <v>0.437457255480457</v>
          </cell>
          <cell r="AA37">
            <v>2.5409751224007695</v>
          </cell>
          <cell r="AB37">
            <v>18.268618355065197</v>
          </cell>
        </row>
        <row r="38">
          <cell r="A38">
            <v>564012</v>
          </cell>
          <cell r="B38">
            <v>8</v>
          </cell>
          <cell r="C38">
            <v>56</v>
          </cell>
          <cell r="D38">
            <v>4012</v>
          </cell>
          <cell r="E38">
            <v>75</v>
          </cell>
          <cell r="F38" t="str">
            <v>MSTW PINSTRIPE PLAID SHAM STANDARD</v>
          </cell>
          <cell r="G38">
            <v>13.79970988900101</v>
          </cell>
          <cell r="H38">
            <v>6.22</v>
          </cell>
          <cell r="I38">
            <v>14.99</v>
          </cell>
          <cell r="J38">
            <v>2018</v>
          </cell>
          <cell r="K38">
            <v>1</v>
          </cell>
          <cell r="L38">
            <v>3964</v>
          </cell>
          <cell r="M38">
            <v>13</v>
          </cell>
          <cell r="N38">
            <v>12412</v>
          </cell>
          <cell r="O38">
            <v>6.1506442021803762</v>
          </cell>
          <cell r="P38">
            <v>4</v>
          </cell>
          <cell r="Q38">
            <v>50207.839999999997</v>
          </cell>
          <cell r="R38">
            <v>77202.64</v>
          </cell>
          <cell r="S38">
            <v>186055.88</v>
          </cell>
          <cell r="T38">
            <v>15346.238007069516</v>
          </cell>
          <cell r="U38">
            <v>95453.600403972392</v>
          </cell>
          <cell r="V38">
            <v>211773.63238512035</v>
          </cell>
          <cell r="W38">
            <v>304.92307692307691</v>
          </cell>
          <cell r="X38">
            <v>116320.03198114796</v>
          </cell>
          <cell r="Y38">
            <v>0.54926588674464671</v>
          </cell>
          <cell r="Z38">
            <v>0.58505670446964642</v>
          </cell>
          <cell r="AA38">
            <v>1.1382259587018715</v>
          </cell>
          <cell r="AB38">
            <v>40.70534813319879</v>
          </cell>
        </row>
        <row r="39">
          <cell r="A39">
            <v>564112</v>
          </cell>
          <cell r="B39">
            <v>8</v>
          </cell>
          <cell r="C39">
            <v>56</v>
          </cell>
          <cell r="D39">
            <v>4112</v>
          </cell>
          <cell r="E39">
            <v>75</v>
          </cell>
          <cell r="F39" t="str">
            <v>MSTW WHITE SHAM STANDARD</v>
          </cell>
          <cell r="G39">
            <v>13.833110639802051</v>
          </cell>
          <cell r="H39">
            <v>6.22</v>
          </cell>
          <cell r="I39">
            <v>14.99</v>
          </cell>
          <cell r="J39">
            <v>2109</v>
          </cell>
          <cell r="K39">
            <v>1</v>
          </cell>
          <cell r="L39">
            <v>2829</v>
          </cell>
          <cell r="M39">
            <v>13</v>
          </cell>
          <cell r="N39">
            <v>12673</v>
          </cell>
          <cell r="O39">
            <v>6.0090090090090094</v>
          </cell>
          <cell r="P39">
            <v>4</v>
          </cell>
          <cell r="Q39">
            <v>52471.92</v>
          </cell>
          <cell r="R39">
            <v>78826.06</v>
          </cell>
          <cell r="S39">
            <v>189968.27</v>
          </cell>
          <cell r="T39">
            <v>10952.196599899007</v>
          </cell>
          <cell r="U39">
            <v>68122.662851371817</v>
          </cell>
          <cell r="V39">
            <v>151502.94731526679</v>
          </cell>
          <cell r="W39">
            <v>217.61538461538461</v>
          </cell>
          <cell r="X39">
            <v>83380.284463894975</v>
          </cell>
          <cell r="Y39">
            <v>0.55035420723787354</v>
          </cell>
          <cell r="Z39">
            <v>0.58505670446964642</v>
          </cell>
          <cell r="AA39">
            <v>0.79751711859705199</v>
          </cell>
          <cell r="AB39">
            <v>58.235772357723576</v>
          </cell>
        </row>
        <row r="40">
          <cell r="A40">
            <v>564212</v>
          </cell>
          <cell r="B40">
            <v>8</v>
          </cell>
          <cell r="C40">
            <v>56</v>
          </cell>
          <cell r="D40">
            <v>4212</v>
          </cell>
          <cell r="E40">
            <v>75</v>
          </cell>
          <cell r="F40" t="str">
            <v>MSTW PUTTY SHAM STANDARD</v>
          </cell>
          <cell r="G40">
            <v>13.788017833921604</v>
          </cell>
          <cell r="H40">
            <v>6.22</v>
          </cell>
          <cell r="I40">
            <v>14.99</v>
          </cell>
          <cell r="J40">
            <v>2108</v>
          </cell>
          <cell r="K40">
            <v>1</v>
          </cell>
          <cell r="L40">
            <v>5383</v>
          </cell>
          <cell r="M40">
            <v>13</v>
          </cell>
          <cell r="N40">
            <v>12393</v>
          </cell>
          <cell r="O40">
            <v>5.879032258064516</v>
          </cell>
          <cell r="P40">
            <v>4</v>
          </cell>
          <cell r="Q40">
            <v>52447.040000000001</v>
          </cell>
          <cell r="R40">
            <v>77084.459999999992</v>
          </cell>
          <cell r="S40">
            <v>185771.07</v>
          </cell>
          <cell r="T40">
            <v>20839.757616562867</v>
          </cell>
          <cell r="U40">
            <v>129623.29237502103</v>
          </cell>
          <cell r="V40">
            <v>287338.94967177237</v>
          </cell>
          <cell r="W40">
            <v>414.07692307692309</v>
          </cell>
          <cell r="X40">
            <v>157715.65729675133</v>
          </cell>
          <cell r="Y40">
            <v>0.54888367023304752</v>
          </cell>
          <cell r="Z40">
            <v>0.58505670446964642</v>
          </cell>
          <cell r="AA40">
            <v>1.5467367963793952</v>
          </cell>
          <cell r="AB40">
            <v>29.929221623629946</v>
          </cell>
        </row>
        <row r="41">
          <cell r="A41">
            <v>564312</v>
          </cell>
          <cell r="B41">
            <v>8</v>
          </cell>
          <cell r="C41">
            <v>56</v>
          </cell>
          <cell r="D41">
            <v>4312</v>
          </cell>
          <cell r="E41">
            <v>75</v>
          </cell>
          <cell r="F41" t="str">
            <v>MSTW MARINE SHAM STANDARD</v>
          </cell>
          <cell r="G41">
            <v>13.779615040286481</v>
          </cell>
          <cell r="H41">
            <v>6.22</v>
          </cell>
          <cell r="I41">
            <v>14.99</v>
          </cell>
          <cell r="J41">
            <v>2108</v>
          </cell>
          <cell r="K41">
            <v>1</v>
          </cell>
          <cell r="L41">
            <v>4468</v>
          </cell>
          <cell r="M41">
            <v>13</v>
          </cell>
          <cell r="N41">
            <v>12169</v>
          </cell>
          <cell r="O41">
            <v>5.7727703984819732</v>
          </cell>
          <cell r="P41">
            <v>4</v>
          </cell>
          <cell r="Q41">
            <v>52447.040000000001</v>
          </cell>
          <cell r="R41">
            <v>75691.179999999993</v>
          </cell>
          <cell r="S41">
            <v>182413.31</v>
          </cell>
          <cell r="T41">
            <v>17297.424675980474</v>
          </cell>
          <cell r="U41">
            <v>107589.98148459854</v>
          </cell>
          <cell r="V41">
            <v>238351.85322336305</v>
          </cell>
          <cell r="W41">
            <v>343.69230769230768</v>
          </cell>
          <cell r="X41">
            <v>130761.87173876452</v>
          </cell>
          <cell r="Y41">
            <v>0.548608580006406</v>
          </cell>
          <cell r="Z41">
            <v>0.58505670446964642</v>
          </cell>
          <cell r="AA41">
            <v>1.3066582324686891</v>
          </cell>
          <cell r="AB41">
            <v>35.406669650850496</v>
          </cell>
        </row>
        <row r="42">
          <cell r="A42">
            <v>564412</v>
          </cell>
          <cell r="B42">
            <v>8</v>
          </cell>
          <cell r="C42">
            <v>56</v>
          </cell>
          <cell r="D42">
            <v>4412</v>
          </cell>
          <cell r="E42">
            <v>75</v>
          </cell>
          <cell r="F42" t="str">
            <v>MSTW GREEN TEA SHAM STANDARD</v>
          </cell>
          <cell r="G42">
            <v>13.865276364869446</v>
          </cell>
          <cell r="H42">
            <v>6.22</v>
          </cell>
          <cell r="I42">
            <v>14.99</v>
          </cell>
          <cell r="J42">
            <v>2109</v>
          </cell>
          <cell r="K42">
            <v>1</v>
          </cell>
          <cell r="L42">
            <v>2949</v>
          </cell>
          <cell r="M42">
            <v>13</v>
          </cell>
          <cell r="N42">
            <v>13662</v>
          </cell>
          <cell r="O42">
            <v>6.4779516358463729</v>
          </cell>
          <cell r="P42">
            <v>4</v>
          </cell>
          <cell r="Q42">
            <v>52471.92</v>
          </cell>
          <cell r="R42">
            <v>84977.64</v>
          </cell>
          <cell r="S42">
            <v>204793.38</v>
          </cell>
          <cell r="T42">
            <v>11416.764854401616</v>
          </cell>
          <cell r="U42">
            <v>71012.277394378048</v>
          </cell>
          <cell r="V42">
            <v>158296.59989900689</v>
          </cell>
          <cell r="W42">
            <v>226.84615384615384</v>
          </cell>
          <cell r="X42">
            <v>87284.322504628843</v>
          </cell>
          <cell r="Y42">
            <v>0.55139732982462142</v>
          </cell>
          <cell r="Z42">
            <v>0.58505670446964642</v>
          </cell>
          <cell r="AA42">
            <v>0.77295760194497931</v>
          </cell>
          <cell r="AB42">
            <v>60.225839267548324</v>
          </cell>
        </row>
        <row r="43">
          <cell r="A43">
            <v>564512</v>
          </cell>
          <cell r="B43">
            <v>8</v>
          </cell>
          <cell r="C43">
            <v>56</v>
          </cell>
          <cell r="D43">
            <v>4512</v>
          </cell>
          <cell r="E43">
            <v>75</v>
          </cell>
          <cell r="F43" t="str">
            <v>MSTW ECRU SHAM STANDARD</v>
          </cell>
          <cell r="G43">
            <v>13.889628959276019</v>
          </cell>
          <cell r="H43">
            <v>6.22</v>
          </cell>
          <cell r="I43">
            <v>14.99</v>
          </cell>
          <cell r="J43">
            <v>713</v>
          </cell>
          <cell r="K43">
            <v>1</v>
          </cell>
          <cell r="L43">
            <v>1105</v>
          </cell>
          <cell r="M43">
            <v>13</v>
          </cell>
          <cell r="N43">
            <v>5368</v>
          </cell>
          <cell r="O43">
            <v>7.5287517531556798</v>
          </cell>
          <cell r="P43">
            <v>4</v>
          </cell>
          <cell r="Q43">
            <v>17739.439999999999</v>
          </cell>
          <cell r="R43">
            <v>33388.959999999999</v>
          </cell>
          <cell r="S43">
            <v>80466.320000000007</v>
          </cell>
          <cell r="T43">
            <v>4277.8993435448574</v>
          </cell>
          <cell r="U43">
            <v>26608.533916849014</v>
          </cell>
          <cell r="V43">
            <v>59418.43460696852</v>
          </cell>
          <cell r="W43">
            <v>85</v>
          </cell>
          <cell r="X43">
            <v>32809.90069011951</v>
          </cell>
          <cell r="Y43">
            <v>0.55218386191331281</v>
          </cell>
          <cell r="Z43">
            <v>0.58505670446964642</v>
          </cell>
          <cell r="AA43">
            <v>0.73842614657869921</v>
          </cell>
          <cell r="AB43">
            <v>63.152941176470591</v>
          </cell>
        </row>
        <row r="44">
          <cell r="A44">
            <v>564612</v>
          </cell>
          <cell r="B44">
            <v>8</v>
          </cell>
          <cell r="C44">
            <v>56</v>
          </cell>
          <cell r="D44">
            <v>4612</v>
          </cell>
          <cell r="E44">
            <v>75</v>
          </cell>
          <cell r="F44" t="str">
            <v>MSTW FLORAL STENCIL SHAM STANDARD</v>
          </cell>
          <cell r="G44">
            <v>13.796739007891771</v>
          </cell>
          <cell r="H44">
            <v>6.22</v>
          </cell>
          <cell r="I44">
            <v>14.99</v>
          </cell>
          <cell r="J44">
            <v>2108</v>
          </cell>
          <cell r="K44">
            <v>1</v>
          </cell>
          <cell r="L44">
            <v>3548</v>
          </cell>
          <cell r="M44">
            <v>13</v>
          </cell>
          <cell r="N44">
            <v>13014</v>
          </cell>
          <cell r="O44">
            <v>6.1736242884250476</v>
          </cell>
          <cell r="P44">
            <v>4</v>
          </cell>
          <cell r="Q44">
            <v>52447.040000000001</v>
          </cell>
          <cell r="R44">
            <v>80947.08</v>
          </cell>
          <cell r="S44">
            <v>195079.86000000002</v>
          </cell>
          <cell r="T44">
            <v>13735.734724793805</v>
          </cell>
          <cell r="U44">
            <v>85436.269988217464</v>
          </cell>
          <cell r="V44">
            <v>189508.34707961624</v>
          </cell>
          <cell r="W44">
            <v>272.92307692307691</v>
          </cell>
          <cell r="X44">
            <v>104072.07709139878</v>
          </cell>
          <cell r="Y44">
            <v>0.5491688292108633</v>
          </cell>
          <cell r="Z44">
            <v>0.58505670446964642</v>
          </cell>
          <cell r="AA44">
            <v>0.97143983535571654</v>
          </cell>
          <cell r="AB44">
            <v>47.683765501691099</v>
          </cell>
        </row>
        <row r="45">
          <cell r="A45">
            <v>564712</v>
          </cell>
          <cell r="B45">
            <v>8</v>
          </cell>
          <cell r="C45">
            <v>56</v>
          </cell>
          <cell r="D45">
            <v>4712</v>
          </cell>
          <cell r="E45">
            <v>75</v>
          </cell>
          <cell r="F45" t="str">
            <v>MSTW GREEN TEA SCROLL STRIPE SHAM STD</v>
          </cell>
          <cell r="G45">
            <v>13.79995009596929</v>
          </cell>
          <cell r="H45">
            <v>6.22</v>
          </cell>
          <cell r="I45">
            <v>14.99</v>
          </cell>
          <cell r="J45">
            <v>2108</v>
          </cell>
          <cell r="K45">
            <v>1</v>
          </cell>
          <cell r="L45">
            <v>2605</v>
          </cell>
          <cell r="M45">
            <v>13</v>
          </cell>
          <cell r="N45">
            <v>13514</v>
          </cell>
          <cell r="O45">
            <v>6.4108159392789377</v>
          </cell>
          <cell r="P45">
            <v>4</v>
          </cell>
          <cell r="Q45">
            <v>52447.040000000001</v>
          </cell>
          <cell r="R45">
            <v>84057.08</v>
          </cell>
          <cell r="S45">
            <v>202574.86000000002</v>
          </cell>
          <cell r="T45">
            <v>10085.002524827471</v>
          </cell>
          <cell r="U45">
            <v>62728.715704426868</v>
          </cell>
          <cell r="V45">
            <v>139172.5315603434</v>
          </cell>
          <cell r="W45">
            <v>200.38461538461539</v>
          </cell>
          <cell r="X45">
            <v>76443.815855916531</v>
          </cell>
          <cell r="Y45">
            <v>0.54927373238713761</v>
          </cell>
          <cell r="Z45">
            <v>0.58505670446964642</v>
          </cell>
          <cell r="AA45">
            <v>0.68701778473569419</v>
          </cell>
          <cell r="AB45">
            <v>67.440307101727441</v>
          </cell>
        </row>
        <row r="46">
          <cell r="A46">
            <v>564812</v>
          </cell>
          <cell r="B46">
            <v>8</v>
          </cell>
          <cell r="C46">
            <v>56</v>
          </cell>
          <cell r="D46">
            <v>4812</v>
          </cell>
          <cell r="E46">
            <v>75</v>
          </cell>
          <cell r="F46" t="str">
            <v>MSTW LEMON ICE BLOCK PLAID SHAM STD</v>
          </cell>
          <cell r="G46">
            <v>13.843510324483777</v>
          </cell>
          <cell r="H46">
            <v>6.22</v>
          </cell>
          <cell r="I46">
            <v>14.99</v>
          </cell>
          <cell r="J46">
            <v>1382</v>
          </cell>
          <cell r="K46">
            <v>1</v>
          </cell>
          <cell r="L46">
            <v>2034</v>
          </cell>
          <cell r="M46">
            <v>13</v>
          </cell>
          <cell r="N46">
            <v>10374</v>
          </cell>
          <cell r="O46">
            <v>7.506512301013025</v>
          </cell>
          <cell r="P46">
            <v>4</v>
          </cell>
          <cell r="Q46">
            <v>34384.159999999996</v>
          </cell>
          <cell r="R46">
            <v>64526.28</v>
          </cell>
          <cell r="S46">
            <v>155506.26</v>
          </cell>
          <cell r="T46">
            <v>7874.4319138192222</v>
          </cell>
          <cell r="U46">
            <v>48978.966503955562</v>
          </cell>
          <cell r="V46">
            <v>109009.77949840095</v>
          </cell>
          <cell r="W46">
            <v>156.46153846153845</v>
          </cell>
          <cell r="X46">
            <v>60030.81299444539</v>
          </cell>
          <cell r="Y46">
            <v>0.5506919954399685</v>
          </cell>
          <cell r="Z46">
            <v>0.58505670446964642</v>
          </cell>
          <cell r="AA46">
            <v>0.70099930059665083</v>
          </cell>
          <cell r="AB46">
            <v>66.303834808259595</v>
          </cell>
        </row>
        <row r="47">
          <cell r="A47">
            <v>564912</v>
          </cell>
          <cell r="B47">
            <v>8</v>
          </cell>
          <cell r="C47">
            <v>56</v>
          </cell>
          <cell r="D47">
            <v>4912</v>
          </cell>
          <cell r="E47">
            <v>75</v>
          </cell>
          <cell r="F47" t="str">
            <v>MSTW AWNING STRIPE SHAM STANDARD</v>
          </cell>
          <cell r="G47">
            <v>13.762254184950431</v>
          </cell>
          <cell r="H47">
            <v>6.22</v>
          </cell>
          <cell r="I47">
            <v>14.99</v>
          </cell>
          <cell r="J47">
            <v>2108</v>
          </cell>
          <cell r="K47">
            <v>1</v>
          </cell>
          <cell r="L47">
            <v>6153</v>
          </cell>
          <cell r="M47">
            <v>13</v>
          </cell>
          <cell r="N47">
            <v>14149</v>
          </cell>
          <cell r="O47">
            <v>6.7120493358633775</v>
          </cell>
          <cell r="P47">
            <v>4</v>
          </cell>
          <cell r="Q47">
            <v>52447.040000000001</v>
          </cell>
          <cell r="R47">
            <v>88006.78</v>
          </cell>
          <cell r="S47">
            <v>212093.51</v>
          </cell>
          <cell r="T47">
            <v>23820.737249621274</v>
          </cell>
          <cell r="U47">
            <v>148164.98569264432</v>
          </cell>
          <cell r="V47">
            <v>327827.04090220499</v>
          </cell>
          <cell r="W47">
            <v>473.30769230769232</v>
          </cell>
          <cell r="X47">
            <v>179662.05520956067</v>
          </cell>
          <cell r="Y47">
            <v>0.54803915721874863</v>
          </cell>
          <cell r="Z47">
            <v>0.58505670446964642</v>
          </cell>
          <cell r="AA47">
            <v>1.5456721938460303</v>
          </cell>
          <cell r="AB47">
            <v>29.893872907524784</v>
          </cell>
        </row>
        <row r="48">
          <cell r="F48" t="str">
            <v>SHAM TOTAL</v>
          </cell>
          <cell r="H48">
            <v>6.2200000000000006</v>
          </cell>
          <cell r="I48">
            <v>14.990000000000002</v>
          </cell>
          <cell r="K48">
            <v>10</v>
          </cell>
          <cell r="L48">
            <v>35038</v>
          </cell>
          <cell r="N48">
            <v>119728</v>
          </cell>
          <cell r="O48">
            <v>64.621161121318323</v>
          </cell>
          <cell r="P48">
            <v>40</v>
          </cell>
          <cell r="Q48">
            <v>469510.47999999992</v>
          </cell>
          <cell r="R48">
            <v>744708.16</v>
          </cell>
          <cell r="S48">
            <v>1794722.7200000002</v>
          </cell>
          <cell r="T48">
            <v>135646.1875105201</v>
          </cell>
          <cell r="U48">
            <v>843719.28631543508</v>
          </cell>
          <cell r="V48">
            <v>1872200.1161420636</v>
          </cell>
          <cell r="W48">
            <v>2695.2307692307695</v>
          </cell>
          <cell r="X48">
            <v>1028480.8298266284</v>
          </cell>
          <cell r="Y48">
            <v>0.54934342806577774</v>
          </cell>
          <cell r="Z48">
            <v>0.58505670446964642</v>
          </cell>
          <cell r="AA48">
            <v>1.0431695633418312</v>
          </cell>
          <cell r="AB48">
            <v>44.422170215194924</v>
          </cell>
        </row>
        <row r="49">
          <cell r="A49">
            <v>566411</v>
          </cell>
          <cell r="B49">
            <v>8</v>
          </cell>
          <cell r="C49">
            <v>56</v>
          </cell>
          <cell r="D49">
            <v>6411</v>
          </cell>
          <cell r="E49">
            <v>75</v>
          </cell>
          <cell r="F49" t="str">
            <v>MSTW WHITE BEDSKIRT TWIN</v>
          </cell>
          <cell r="G49">
            <v>17.432465911717124</v>
          </cell>
          <cell r="H49">
            <v>8.9499999999999993</v>
          </cell>
          <cell r="I49">
            <v>17.989999999999998</v>
          </cell>
          <cell r="J49">
            <v>2108</v>
          </cell>
          <cell r="K49">
            <v>1</v>
          </cell>
          <cell r="L49">
            <v>4327</v>
          </cell>
          <cell r="M49">
            <v>13</v>
          </cell>
          <cell r="N49">
            <v>8171</v>
          </cell>
          <cell r="O49">
            <v>3.8761859582542693</v>
          </cell>
          <cell r="P49">
            <v>4</v>
          </cell>
          <cell r="Q49">
            <v>75466.399999999994</v>
          </cell>
          <cell r="R49">
            <v>73130.45</v>
          </cell>
          <cell r="S49">
            <v>146996.28999999998</v>
          </cell>
          <cell r="T49">
            <v>16751.556976939908</v>
          </cell>
          <cell r="U49">
            <v>149926.43494361217</v>
          </cell>
          <cell r="V49">
            <v>292020.94596869207</v>
          </cell>
          <cell r="W49">
            <v>332.84615384615387</v>
          </cell>
          <cell r="X49">
            <v>142094.5110250799</v>
          </cell>
          <cell r="Y49">
            <v>0.48659013329925321</v>
          </cell>
          <cell r="Z49">
            <v>0.50250138966092273</v>
          </cell>
          <cell r="AA49">
            <v>1.9865871850826446</v>
          </cell>
          <cell r="AB49">
            <v>24.548879131037669</v>
          </cell>
        </row>
        <row r="50">
          <cell r="A50">
            <v>566412</v>
          </cell>
          <cell r="B50">
            <v>8</v>
          </cell>
          <cell r="C50">
            <v>56</v>
          </cell>
          <cell r="D50">
            <v>6412</v>
          </cell>
          <cell r="E50">
            <v>75</v>
          </cell>
          <cell r="F50" t="str">
            <v>MSTW WHITE BEDSKIRT FULL</v>
          </cell>
          <cell r="G50">
            <v>19.92572284644195</v>
          </cell>
          <cell r="H50">
            <v>10.75</v>
          </cell>
          <cell r="I50">
            <v>20.99</v>
          </cell>
          <cell r="J50">
            <v>2108</v>
          </cell>
          <cell r="K50">
            <v>1</v>
          </cell>
          <cell r="L50">
            <v>4005</v>
          </cell>
          <cell r="M50">
            <v>13</v>
          </cell>
          <cell r="N50">
            <v>7948</v>
          </cell>
          <cell r="O50">
            <v>3.7703984819734346</v>
          </cell>
          <cell r="P50">
            <v>4</v>
          </cell>
          <cell r="Q50">
            <v>90644</v>
          </cell>
          <cell r="R50">
            <v>85441</v>
          </cell>
          <cell r="S50">
            <v>166828.51999999999</v>
          </cell>
          <cell r="T50">
            <v>15504.965494024575</v>
          </cell>
          <cell r="U50">
            <v>166678.37906076419</v>
          </cell>
          <cell r="V50">
            <v>308947.64517757954</v>
          </cell>
          <cell r="W50">
            <v>308.07692307692309</v>
          </cell>
          <cell r="X50">
            <v>142269.26611681536</v>
          </cell>
          <cell r="Y50">
            <v>0.46049636026531493</v>
          </cell>
          <cell r="Z50">
            <v>0.48785135778942346</v>
          </cell>
          <cell r="AA50">
            <v>1.8518874661093891</v>
          </cell>
          <cell r="AB50">
            <v>25.798751560549313</v>
          </cell>
        </row>
        <row r="51">
          <cell r="A51">
            <v>566413</v>
          </cell>
          <cell r="B51">
            <v>8</v>
          </cell>
          <cell r="C51">
            <v>56</v>
          </cell>
          <cell r="D51">
            <v>6413</v>
          </cell>
          <cell r="E51">
            <v>75</v>
          </cell>
          <cell r="F51" t="str">
            <v>MSTW WHITE BEDSKIRT QUEEN</v>
          </cell>
          <cell r="G51">
            <v>23.429673891818005</v>
          </cell>
          <cell r="H51">
            <v>12.5</v>
          </cell>
          <cell r="I51">
            <v>24.99</v>
          </cell>
          <cell r="J51">
            <v>2108</v>
          </cell>
          <cell r="K51">
            <v>1</v>
          </cell>
          <cell r="L51">
            <v>5121</v>
          </cell>
          <cell r="M51">
            <v>13</v>
          </cell>
          <cell r="N51">
            <v>9152</v>
          </cell>
          <cell r="O51">
            <v>4.3415559772296017</v>
          </cell>
          <cell r="P51">
            <v>4</v>
          </cell>
          <cell r="Q51">
            <v>105400</v>
          </cell>
          <cell r="R51">
            <v>114400</v>
          </cell>
          <cell r="S51">
            <v>228708.47999999998</v>
          </cell>
          <cell r="T51">
            <v>19825.450260898837</v>
          </cell>
          <cell r="U51">
            <v>247818.12826123546</v>
          </cell>
          <cell r="V51">
            <v>464503.83437131793</v>
          </cell>
          <cell r="W51">
            <v>393.92307692307691</v>
          </cell>
          <cell r="X51">
            <v>216685.70611008248</v>
          </cell>
          <cell r="Y51">
            <v>0.46648851974140415</v>
          </cell>
          <cell r="Z51">
            <v>0.49979991996798712</v>
          </cell>
          <cell r="AA51">
            <v>2.0309864958715913</v>
          </cell>
          <cell r="AB51">
            <v>23.232962312048429</v>
          </cell>
        </row>
        <row r="52">
          <cell r="A52">
            <v>566414</v>
          </cell>
          <cell r="B52">
            <v>8</v>
          </cell>
          <cell r="C52">
            <v>56</v>
          </cell>
          <cell r="D52">
            <v>6414</v>
          </cell>
          <cell r="E52">
            <v>75</v>
          </cell>
          <cell r="F52" t="str">
            <v>MSTW WHITE BEDSKIRT KING</v>
          </cell>
          <cell r="G52">
            <v>26.823738379814078</v>
          </cell>
          <cell r="H52">
            <v>14.25</v>
          </cell>
          <cell r="I52">
            <v>27.99</v>
          </cell>
          <cell r="J52">
            <v>2108</v>
          </cell>
          <cell r="K52">
            <v>1</v>
          </cell>
          <cell r="L52">
            <v>1506</v>
          </cell>
          <cell r="M52">
            <v>13</v>
          </cell>
          <cell r="N52">
            <v>6463</v>
          </cell>
          <cell r="O52">
            <v>3.0659392789373814</v>
          </cell>
          <cell r="P52">
            <v>4</v>
          </cell>
          <cell r="Q52">
            <v>120156</v>
          </cell>
          <cell r="R52">
            <v>92097.75</v>
          </cell>
          <cell r="S52">
            <v>180899.37</v>
          </cell>
          <cell r="T52">
            <v>5830.3315940077428</v>
          </cell>
          <cell r="U52">
            <v>83082.225214610327</v>
          </cell>
          <cell r="V52">
            <v>156391.28934522808</v>
          </cell>
          <cell r="W52">
            <v>115.84615384615384</v>
          </cell>
          <cell r="X52">
            <v>73309.064130617757</v>
          </cell>
          <cell r="Y52">
            <v>0.46875413865788051</v>
          </cell>
          <cell r="Z52">
            <v>0.49088960342979637</v>
          </cell>
          <cell r="AA52">
            <v>0.86452091759760186</v>
          </cell>
          <cell r="AB52">
            <v>55.789508632138116</v>
          </cell>
        </row>
        <row r="53">
          <cell r="F53" t="str">
            <v>WHITE BEDSKIRT TOTAL</v>
          </cell>
          <cell r="H53">
            <v>11.504039831095985</v>
          </cell>
          <cell r="I53">
            <v>22.796768765362071</v>
          </cell>
          <cell r="K53">
            <v>4</v>
          </cell>
          <cell r="L53">
            <v>14959</v>
          </cell>
          <cell r="N53">
            <v>31734</v>
          </cell>
          <cell r="O53">
            <v>15.054079696394687</v>
          </cell>
          <cell r="P53">
            <v>16</v>
          </cell>
          <cell r="Q53">
            <v>391666.4</v>
          </cell>
          <cell r="R53">
            <v>365069.2</v>
          </cell>
          <cell r="S53">
            <v>723432.65999999992</v>
          </cell>
          <cell r="T53">
            <v>57912.304325871068</v>
          </cell>
          <cell r="U53">
            <v>647505.16748022218</v>
          </cell>
          <cell r="V53">
            <v>1221863.7148628177</v>
          </cell>
          <cell r="W53">
            <v>1150.6923076923076</v>
          </cell>
          <cell r="X53">
            <v>574358.54738259548</v>
          </cell>
          <cell r="Y53">
            <v>0.47006760279077481</v>
          </cell>
          <cell r="Z53">
            <v>0.49536533227570889</v>
          </cell>
          <cell r="AA53">
            <v>1.6889805816381276</v>
          </cell>
          <cell r="AB53">
            <v>27.578180359649711</v>
          </cell>
        </row>
        <row r="54">
          <cell r="A54">
            <v>566511</v>
          </cell>
          <cell r="B54">
            <v>8</v>
          </cell>
          <cell r="C54">
            <v>56</v>
          </cell>
          <cell r="D54">
            <v>6511</v>
          </cell>
          <cell r="E54">
            <v>75</v>
          </cell>
          <cell r="F54" t="str">
            <v>MSTW PUTTY BEDSKIRT TWIN</v>
          </cell>
          <cell r="G54">
            <v>17.355748101831175</v>
          </cell>
          <cell r="H54">
            <v>8.9499999999999993</v>
          </cell>
          <cell r="I54">
            <v>17.989999999999998</v>
          </cell>
          <cell r="J54">
            <v>2108</v>
          </cell>
          <cell r="K54">
            <v>1</v>
          </cell>
          <cell r="L54">
            <v>2239</v>
          </cell>
          <cell r="M54">
            <v>13</v>
          </cell>
          <cell r="N54">
            <v>8065</v>
          </cell>
          <cell r="O54">
            <v>3.8259013282732446</v>
          </cell>
          <cell r="P54">
            <v>4</v>
          </cell>
          <cell r="Q54">
            <v>75466.399999999994</v>
          </cell>
          <cell r="R54">
            <v>72181.75</v>
          </cell>
          <cell r="S54">
            <v>145089.34999999998</v>
          </cell>
          <cell r="T54">
            <v>8668.0693485945121</v>
          </cell>
          <cell r="U54">
            <v>77579.220669920876</v>
          </cell>
          <cell r="V54">
            <v>150440.82814341018</v>
          </cell>
          <cell r="W54">
            <v>172.23076923076923</v>
          </cell>
          <cell r="X54">
            <v>72861.607473489305</v>
          </cell>
          <cell r="Y54">
            <v>0.48432070185118087</v>
          </cell>
          <cell r="Z54">
            <v>0.50250138966092273</v>
          </cell>
          <cell r="AA54">
            <v>1.0368840176305856</v>
          </cell>
          <cell r="AB54">
            <v>46.826708351942834</v>
          </cell>
        </row>
        <row r="55">
          <cell r="A55">
            <v>566512</v>
          </cell>
          <cell r="B55">
            <v>8</v>
          </cell>
          <cell r="C55">
            <v>56</v>
          </cell>
          <cell r="D55">
            <v>6512</v>
          </cell>
          <cell r="E55">
            <v>75</v>
          </cell>
          <cell r="F55" t="str">
            <v>MSTW PUTTY BEDSKIRT FULL</v>
          </cell>
          <cell r="G55">
            <v>19.851635576282479</v>
          </cell>
          <cell r="H55">
            <v>10.75</v>
          </cell>
          <cell r="I55">
            <v>20.99</v>
          </cell>
          <cell r="J55">
            <v>2108</v>
          </cell>
          <cell r="K55">
            <v>1</v>
          </cell>
          <cell r="L55">
            <v>3002</v>
          </cell>
          <cell r="M55">
            <v>13</v>
          </cell>
          <cell r="N55">
            <v>7652</v>
          </cell>
          <cell r="O55">
            <v>3.6299810246679316</v>
          </cell>
          <cell r="P55">
            <v>4</v>
          </cell>
          <cell r="Q55">
            <v>90644</v>
          </cell>
          <cell r="R55">
            <v>82259</v>
          </cell>
          <cell r="S55">
            <v>160615.47999999998</v>
          </cell>
          <cell r="T55">
            <v>11621.949166806935</v>
          </cell>
          <cell r="U55">
            <v>124935.95354317455</v>
          </cell>
          <cell r="V55">
            <v>230714.69954553107</v>
          </cell>
          <cell r="W55">
            <v>230.92307692307693</v>
          </cell>
          <cell r="X55">
            <v>105778.74600235652</v>
          </cell>
          <cell r="Y55">
            <v>0.45848290642391992</v>
          </cell>
          <cell r="Z55">
            <v>0.48785135778942346</v>
          </cell>
          <cell r="AA55">
            <v>1.4364412418126267</v>
          </cell>
          <cell r="AB55">
            <v>33.136575616255826</v>
          </cell>
        </row>
        <row r="56">
          <cell r="A56">
            <v>566513</v>
          </cell>
          <cell r="B56">
            <v>8</v>
          </cell>
          <cell r="C56">
            <v>56</v>
          </cell>
          <cell r="D56">
            <v>6513</v>
          </cell>
          <cell r="E56">
            <v>75</v>
          </cell>
          <cell r="F56" t="str">
            <v>MSTW PUTTY BEDSKIRT QUEEN</v>
          </cell>
          <cell r="G56">
            <v>23.196782608695653</v>
          </cell>
          <cell r="H56">
            <v>12.5</v>
          </cell>
          <cell r="I56">
            <v>24.99</v>
          </cell>
          <cell r="J56">
            <v>2108</v>
          </cell>
          <cell r="K56">
            <v>1</v>
          </cell>
          <cell r="L56">
            <v>5290</v>
          </cell>
          <cell r="M56">
            <v>13</v>
          </cell>
          <cell r="N56">
            <v>9346</v>
          </cell>
          <cell r="O56">
            <v>4.4335863377609108</v>
          </cell>
          <cell r="P56">
            <v>4</v>
          </cell>
          <cell r="Q56">
            <v>105400</v>
          </cell>
          <cell r="R56">
            <v>116825</v>
          </cell>
          <cell r="S56">
            <v>233556.53999999998</v>
          </cell>
          <cell r="T56">
            <v>20479.717219323345</v>
          </cell>
          <cell r="U56">
            <v>255996.46524154182</v>
          </cell>
          <cell r="V56">
            <v>475063.54822420469</v>
          </cell>
          <cell r="W56">
            <v>406.92307692307691</v>
          </cell>
          <cell r="X56">
            <v>219067.08298266286</v>
          </cell>
          <cell r="Y56">
            <v>0.46113216600503071</v>
          </cell>
          <cell r="Z56">
            <v>0.49979991996798712</v>
          </cell>
          <cell r="AA56">
            <v>2.0340408717486769</v>
          </cell>
          <cell r="AB56">
            <v>22.967485822306241</v>
          </cell>
        </row>
        <row r="57">
          <cell r="A57">
            <v>566514</v>
          </cell>
          <cell r="B57">
            <v>8</v>
          </cell>
          <cell r="C57">
            <v>56</v>
          </cell>
          <cell r="D57">
            <v>6514</v>
          </cell>
          <cell r="E57">
            <v>75</v>
          </cell>
          <cell r="F57" t="str">
            <v>MSTW PUTTY BEDSKIRT KING</v>
          </cell>
          <cell r="G57">
            <v>26.84645234066554</v>
          </cell>
          <cell r="H57">
            <v>14.25</v>
          </cell>
          <cell r="I57">
            <v>27.99</v>
          </cell>
          <cell r="J57">
            <v>2108</v>
          </cell>
          <cell r="K57">
            <v>1</v>
          </cell>
          <cell r="L57">
            <v>1773</v>
          </cell>
          <cell r="M57">
            <v>13</v>
          </cell>
          <cell r="N57">
            <v>7519</v>
          </cell>
          <cell r="O57">
            <v>3.566888045540797</v>
          </cell>
          <cell r="P57">
            <v>4</v>
          </cell>
          <cell r="Q57">
            <v>120156</v>
          </cell>
          <cell r="R57">
            <v>107145.75</v>
          </cell>
          <cell r="S57">
            <v>210456.81</v>
          </cell>
          <cell r="T57">
            <v>6863.9959602760473</v>
          </cell>
          <cell r="U57">
            <v>97811.942433933669</v>
          </cell>
          <cell r="V57">
            <v>184273.94041407169</v>
          </cell>
          <cell r="W57">
            <v>136.38461538461539</v>
          </cell>
          <cell r="X57">
            <v>86461.997980138025</v>
          </cell>
          <cell r="Y57">
            <v>0.46920360950579387</v>
          </cell>
          <cell r="Z57">
            <v>0.49088960342979637</v>
          </cell>
          <cell r="AA57">
            <v>0.87559029529180687</v>
          </cell>
          <cell r="AB57">
            <v>55.130851663846585</v>
          </cell>
        </row>
        <row r="58">
          <cell r="F58" t="str">
            <v>PUTTY BEDSKIRT TOTAL</v>
          </cell>
          <cell r="H58">
            <v>11.614127432324596</v>
          </cell>
          <cell r="I58">
            <v>23.010195199803569</v>
          </cell>
          <cell r="K58">
            <v>4</v>
          </cell>
          <cell r="L58">
            <v>12304</v>
          </cell>
          <cell r="N58">
            <v>32582</v>
          </cell>
          <cell r="O58">
            <v>15.456356736242883</v>
          </cell>
          <cell r="P58">
            <v>16</v>
          </cell>
          <cell r="Q58">
            <v>391666.4</v>
          </cell>
          <cell r="R58">
            <v>378411.5</v>
          </cell>
          <cell r="S58">
            <v>749718.17999999993</v>
          </cell>
          <cell r="T58">
            <v>47633.731695000839</v>
          </cell>
          <cell r="U58">
            <v>556323.58188857092</v>
          </cell>
          <cell r="V58">
            <v>1040493.0163272176</v>
          </cell>
          <cell r="W58">
            <v>946.46153846153845</v>
          </cell>
          <cell r="X58">
            <v>484169.43443864677</v>
          </cell>
          <cell r="Y58">
            <v>0.46532694294065641</v>
          </cell>
          <cell r="Z58">
            <v>0.49526167285952694</v>
          </cell>
          <cell r="AA58">
            <v>1.3878455186016934</v>
          </cell>
          <cell r="AB58">
            <v>34.425065019505851</v>
          </cell>
        </row>
        <row r="59">
          <cell r="A59">
            <v>566611</v>
          </cell>
          <cell r="B59">
            <v>8</v>
          </cell>
          <cell r="C59">
            <v>56</v>
          </cell>
          <cell r="D59">
            <v>6611</v>
          </cell>
          <cell r="E59">
            <v>75</v>
          </cell>
          <cell r="F59" t="str">
            <v>MSTW MARINE BEDSKIRT TWIN</v>
          </cell>
          <cell r="G59">
            <v>17.373516694033935</v>
          </cell>
          <cell r="H59">
            <v>8.9499999999999993</v>
          </cell>
          <cell r="I59">
            <v>17.989999999999998</v>
          </cell>
          <cell r="J59">
            <v>2108</v>
          </cell>
          <cell r="K59">
            <v>1</v>
          </cell>
          <cell r="L59">
            <v>3654</v>
          </cell>
          <cell r="M59">
            <v>13</v>
          </cell>
          <cell r="N59">
            <v>7181</v>
          </cell>
          <cell r="O59">
            <v>3.4065464895635675</v>
          </cell>
          <cell r="P59">
            <v>4</v>
          </cell>
          <cell r="Q59">
            <v>75466.399999999994</v>
          </cell>
          <cell r="R59">
            <v>64269.95</v>
          </cell>
          <cell r="S59">
            <v>129186.18999999999</v>
          </cell>
          <cell r="T59">
            <v>14146.103349604444</v>
          </cell>
          <cell r="U59">
            <v>126607.62497895976</v>
          </cell>
          <cell r="V59">
            <v>245767.56269988217</v>
          </cell>
          <cell r="W59">
            <v>281.07692307692309</v>
          </cell>
          <cell r="X59">
            <v>119159.9377209224</v>
          </cell>
          <cell r="Y59">
            <v>0.48484810774818954</v>
          </cell>
          <cell r="Z59">
            <v>0.50250138966092273</v>
          </cell>
          <cell r="AA59">
            <v>1.9024290653659048</v>
          </cell>
          <cell r="AB59">
            <v>25.548166392993977</v>
          </cell>
        </row>
        <row r="60">
          <cell r="A60">
            <v>566612</v>
          </cell>
          <cell r="B60">
            <v>8</v>
          </cell>
          <cell r="C60">
            <v>56</v>
          </cell>
          <cell r="D60">
            <v>6612</v>
          </cell>
          <cell r="E60">
            <v>75</v>
          </cell>
          <cell r="F60" t="str">
            <v>MSTW MARINE BEDSKIRT FULL</v>
          </cell>
          <cell r="G60">
            <v>19.812846376811596</v>
          </cell>
          <cell r="H60">
            <v>10.75</v>
          </cell>
          <cell r="I60">
            <v>20.99</v>
          </cell>
          <cell r="J60">
            <v>2108</v>
          </cell>
          <cell r="K60">
            <v>1</v>
          </cell>
          <cell r="L60">
            <v>3450</v>
          </cell>
          <cell r="M60">
            <v>13</v>
          </cell>
          <cell r="N60">
            <v>6761</v>
          </cell>
          <cell r="O60">
            <v>3.2073055028463</v>
          </cell>
          <cell r="P60">
            <v>4</v>
          </cell>
          <cell r="Q60">
            <v>90644</v>
          </cell>
          <cell r="R60">
            <v>72680.75</v>
          </cell>
          <cell r="S60">
            <v>141913.38999999998</v>
          </cell>
          <cell r="T60">
            <v>13356.337316950006</v>
          </cell>
          <cell r="U60">
            <v>143580.62615721257</v>
          </cell>
          <cell r="V60">
            <v>264627.05941760645</v>
          </cell>
          <cell r="W60">
            <v>265.38461538461536</v>
          </cell>
          <cell r="X60">
            <v>121046.43326039388</v>
          </cell>
          <cell r="Y60">
            <v>0.45742273494930541</v>
          </cell>
          <cell r="Z60">
            <v>0.48785135778942346</v>
          </cell>
          <cell r="AA60">
            <v>1.8647081816423841</v>
          </cell>
          <cell r="AB60">
            <v>25.476231884057974</v>
          </cell>
        </row>
        <row r="61">
          <cell r="A61">
            <v>566613</v>
          </cell>
          <cell r="B61">
            <v>8</v>
          </cell>
          <cell r="C61">
            <v>56</v>
          </cell>
          <cell r="D61">
            <v>6613</v>
          </cell>
          <cell r="E61">
            <v>75</v>
          </cell>
          <cell r="F61" t="str">
            <v>MSTW MARINE BEDSKIRT QUEEN</v>
          </cell>
          <cell r="G61">
            <v>23.206013117826188</v>
          </cell>
          <cell r="H61">
            <v>12.5</v>
          </cell>
          <cell r="I61">
            <v>24.99</v>
          </cell>
          <cell r="J61">
            <v>2108</v>
          </cell>
          <cell r="K61">
            <v>1</v>
          </cell>
          <cell r="L61">
            <v>4269</v>
          </cell>
          <cell r="M61">
            <v>13</v>
          </cell>
          <cell r="N61">
            <v>8455</v>
          </cell>
          <cell r="O61">
            <v>4.0109108159392788</v>
          </cell>
          <cell r="P61">
            <v>4</v>
          </cell>
          <cell r="Q61">
            <v>105400</v>
          </cell>
          <cell r="R61">
            <v>105687.5</v>
          </cell>
          <cell r="S61">
            <v>211290.44999999998</v>
          </cell>
          <cell r="T61">
            <v>16527.015653930313</v>
          </cell>
          <cell r="U61">
            <v>206587.69567412892</v>
          </cell>
          <cell r="V61">
            <v>383526.14206362562</v>
          </cell>
          <cell r="W61">
            <v>328.38461538461536</v>
          </cell>
          <cell r="X61">
            <v>176938.4463894967</v>
          </cell>
          <cell r="Y61">
            <v>0.46134650805666133</v>
          </cell>
          <cell r="Z61">
            <v>0.49979991996798712</v>
          </cell>
          <cell r="AA61">
            <v>1.8151607990972884</v>
          </cell>
          <cell r="AB61">
            <v>25.747247598969317</v>
          </cell>
        </row>
        <row r="62">
          <cell r="A62">
            <v>566614</v>
          </cell>
          <cell r="B62">
            <v>8</v>
          </cell>
          <cell r="C62">
            <v>56</v>
          </cell>
          <cell r="D62">
            <v>6614</v>
          </cell>
          <cell r="E62">
            <v>75</v>
          </cell>
          <cell r="F62" t="str">
            <v>MSTW MARINE BEDSKIRT KING</v>
          </cell>
          <cell r="G62">
            <v>26.960515463917528</v>
          </cell>
          <cell r="H62">
            <v>14.25</v>
          </cell>
          <cell r="I62">
            <v>27.99</v>
          </cell>
          <cell r="J62">
            <v>2018</v>
          </cell>
          <cell r="K62">
            <v>1</v>
          </cell>
          <cell r="L62">
            <v>970</v>
          </cell>
          <cell r="M62">
            <v>13</v>
          </cell>
          <cell r="N62">
            <v>6018</v>
          </cell>
          <cell r="O62">
            <v>2.9821605550049552</v>
          </cell>
          <cell r="P62">
            <v>4</v>
          </cell>
          <cell r="Q62">
            <v>115026</v>
          </cell>
          <cell r="R62">
            <v>85756.5</v>
          </cell>
          <cell r="S62">
            <v>168443.81999999998</v>
          </cell>
          <cell r="T62">
            <v>3755.2600572294227</v>
          </cell>
          <cell r="U62">
            <v>53512.455815519272</v>
          </cell>
          <cell r="V62">
            <v>101243.74684396567</v>
          </cell>
          <cell r="W62">
            <v>74.615384615384613</v>
          </cell>
          <cell r="X62">
            <v>47731.291028446394</v>
          </cell>
          <cell r="Y62">
            <v>0.4714492748081387</v>
          </cell>
          <cell r="Z62">
            <v>0.49088960342979637</v>
          </cell>
          <cell r="AA62">
            <v>0.60105349572317746</v>
          </cell>
          <cell r="AB62">
            <v>80.653608247422682</v>
          </cell>
        </row>
        <row r="63">
          <cell r="F63" t="str">
            <v>MARINE BEDSKIRT TOTAL</v>
          </cell>
          <cell r="H63">
            <v>11.557089565370404</v>
          </cell>
          <cell r="I63">
            <v>22.904587365827904</v>
          </cell>
          <cell r="K63">
            <v>4</v>
          </cell>
          <cell r="L63">
            <v>12343</v>
          </cell>
          <cell r="N63">
            <v>28415</v>
          </cell>
          <cell r="O63">
            <v>13.606923363354102</v>
          </cell>
          <cell r="P63">
            <v>16</v>
          </cell>
          <cell r="Q63">
            <v>386536.4</v>
          </cell>
          <cell r="R63">
            <v>328394.7</v>
          </cell>
          <cell r="S63">
            <v>650833.84999999986</v>
          </cell>
          <cell r="T63">
            <v>47784.71637771419</v>
          </cell>
          <cell r="U63">
            <v>530288.4026258206</v>
          </cell>
          <cell r="V63">
            <v>995164.51102507999</v>
          </cell>
          <cell r="W63">
            <v>949.46153846153845</v>
          </cell>
          <cell r="X63">
            <v>464876.10839925939</v>
          </cell>
          <cell r="Y63">
            <v>0.46713493422349711</v>
          </cell>
          <cell r="Z63">
            <v>0.49542467712765692</v>
          </cell>
          <cell r="AA63">
            <v>1.5290607749198666</v>
          </cell>
          <cell r="AB63">
            <v>29.927489265170543</v>
          </cell>
        </row>
        <row r="64">
          <cell r="A64">
            <v>566711</v>
          </cell>
          <cell r="B64">
            <v>8</v>
          </cell>
          <cell r="C64">
            <v>56</v>
          </cell>
          <cell r="D64">
            <v>6711</v>
          </cell>
          <cell r="E64">
            <v>75</v>
          </cell>
          <cell r="F64" t="str">
            <v>MSTW GREEN TEA BEDSKIRT TWIN</v>
          </cell>
          <cell r="G64">
            <v>17.371109994977395</v>
          </cell>
          <cell r="H64">
            <v>8.9499999999999993</v>
          </cell>
          <cell r="I64">
            <v>17.989999999999998</v>
          </cell>
          <cell r="J64">
            <v>2016</v>
          </cell>
          <cell r="K64">
            <v>1</v>
          </cell>
          <cell r="L64">
            <v>1991</v>
          </cell>
          <cell r="M64">
            <v>13</v>
          </cell>
          <cell r="N64">
            <v>7324</v>
          </cell>
          <cell r="O64">
            <v>3.6329365079365079</v>
          </cell>
          <cell r="P64">
            <v>4</v>
          </cell>
          <cell r="Q64">
            <v>72172.799999999988</v>
          </cell>
          <cell r="R64">
            <v>65549.799999999988</v>
          </cell>
          <cell r="S64">
            <v>131758.75999999998</v>
          </cell>
          <cell r="T64">
            <v>7707.9616226224534</v>
          </cell>
          <cell r="U64">
            <v>68986.256522470954</v>
          </cell>
          <cell r="V64">
            <v>133895.84918363907</v>
          </cell>
          <cell r="W64">
            <v>153.15384615384616</v>
          </cell>
          <cell r="X64">
            <v>64909.592661168121</v>
          </cell>
          <cell r="Y64">
            <v>0.48477673547702116</v>
          </cell>
          <cell r="Z64">
            <v>0.50250138966092273</v>
          </cell>
          <cell r="AA64">
            <v>1.0162197123260654</v>
          </cell>
          <cell r="AB64">
            <v>47.821195379206429</v>
          </cell>
        </row>
        <row r="65">
          <cell r="A65">
            <v>566712</v>
          </cell>
          <cell r="B65">
            <v>8</v>
          </cell>
          <cell r="C65">
            <v>56</v>
          </cell>
          <cell r="D65">
            <v>6712</v>
          </cell>
          <cell r="E65">
            <v>75</v>
          </cell>
          <cell r="F65" t="str">
            <v>MSTW GREEN TEA BEDSKIRT FULL</v>
          </cell>
          <cell r="G65">
            <v>19.762106406080349</v>
          </cell>
          <cell r="H65">
            <v>10.75</v>
          </cell>
          <cell r="I65">
            <v>20.99</v>
          </cell>
          <cell r="J65">
            <v>2016</v>
          </cell>
          <cell r="K65">
            <v>1</v>
          </cell>
          <cell r="L65">
            <v>1842</v>
          </cell>
          <cell r="M65">
            <v>13</v>
          </cell>
          <cell r="N65">
            <v>7104</v>
          </cell>
          <cell r="O65">
            <v>3.5238095238095237</v>
          </cell>
          <cell r="P65">
            <v>4</v>
          </cell>
          <cell r="Q65">
            <v>86688</v>
          </cell>
          <cell r="R65">
            <v>76368</v>
          </cell>
          <cell r="S65">
            <v>149112.95999999999</v>
          </cell>
          <cell r="T65">
            <v>7131.1227066150468</v>
          </cell>
          <cell r="U65">
            <v>76659.569096111751</v>
          </cell>
          <cell r="V65">
            <v>140926.00572294227</v>
          </cell>
          <cell r="W65">
            <v>141.69230769230768</v>
          </cell>
          <cell r="X65">
            <v>64266.436626830517</v>
          </cell>
          <cell r="Y65">
            <v>0.45602964688559366</v>
          </cell>
          <cell r="Z65">
            <v>0.48785135778942346</v>
          </cell>
          <cell r="AA65">
            <v>0.94509562229159871</v>
          </cell>
          <cell r="AB65">
            <v>50.136807817589585</v>
          </cell>
        </row>
        <row r="66">
          <cell r="A66">
            <v>566713</v>
          </cell>
          <cell r="B66">
            <v>8</v>
          </cell>
          <cell r="C66">
            <v>56</v>
          </cell>
          <cell r="D66">
            <v>6713</v>
          </cell>
          <cell r="E66">
            <v>75</v>
          </cell>
          <cell r="F66" t="str">
            <v>MSTW GREEN TEA BEDSKIRT QUEEN</v>
          </cell>
          <cell r="G66">
            <v>23.308000819336339</v>
          </cell>
          <cell r="H66">
            <v>12.5</v>
          </cell>
          <cell r="I66">
            <v>24.99</v>
          </cell>
          <cell r="J66">
            <v>2016</v>
          </cell>
          <cell r="K66">
            <v>1</v>
          </cell>
          <cell r="L66">
            <v>2441</v>
          </cell>
          <cell r="M66">
            <v>13</v>
          </cell>
          <cell r="N66">
            <v>8939</v>
          </cell>
          <cell r="O66">
            <v>4.4340277777777777</v>
          </cell>
          <cell r="P66">
            <v>4</v>
          </cell>
          <cell r="Q66">
            <v>100800</v>
          </cell>
          <cell r="R66">
            <v>111737.5</v>
          </cell>
          <cell r="S66">
            <v>223385.61</v>
          </cell>
          <cell r="T66">
            <v>9450.0925770072372</v>
          </cell>
          <cell r="U66">
            <v>118126.15721259046</v>
          </cell>
          <cell r="V66">
            <v>220262.76552768893</v>
          </cell>
          <cell r="W66">
            <v>187.76923076923077</v>
          </cell>
          <cell r="X66">
            <v>102136.60831509846</v>
          </cell>
          <cell r="Y66">
            <v>0.4637034683116199</v>
          </cell>
          <cell r="Z66">
            <v>0.49979991996798712</v>
          </cell>
          <cell r="AA66">
            <v>0.98602038657588076</v>
          </cell>
          <cell r="AB66">
            <v>47.606308889799259</v>
          </cell>
        </row>
        <row r="67">
          <cell r="A67">
            <v>566714</v>
          </cell>
          <cell r="B67">
            <v>8</v>
          </cell>
          <cell r="C67">
            <v>56</v>
          </cell>
          <cell r="D67">
            <v>6714</v>
          </cell>
          <cell r="E67">
            <v>75</v>
          </cell>
          <cell r="F67" t="str">
            <v>MSTW GREEN TEA BEDSKIRT KING</v>
          </cell>
          <cell r="G67">
            <v>26.618672086720871</v>
          </cell>
          <cell r="H67">
            <v>14.25</v>
          </cell>
          <cell r="I67">
            <v>27.99</v>
          </cell>
          <cell r="J67">
            <v>2016</v>
          </cell>
          <cell r="K67">
            <v>1</v>
          </cell>
          <cell r="L67">
            <v>738</v>
          </cell>
          <cell r="M67">
            <v>13</v>
          </cell>
          <cell r="N67">
            <v>5994</v>
          </cell>
          <cell r="O67">
            <v>2.9732142857142856</v>
          </cell>
          <cell r="P67">
            <v>4</v>
          </cell>
          <cell r="Q67">
            <v>114912</v>
          </cell>
          <cell r="R67">
            <v>85414.5</v>
          </cell>
          <cell r="S67">
            <v>167772.06</v>
          </cell>
          <cell r="T67">
            <v>2857.0947651910451</v>
          </cell>
          <cell r="U67">
            <v>40713.600403972392</v>
          </cell>
          <cell r="V67">
            <v>76052.068675307193</v>
          </cell>
          <cell r="W67">
            <v>56.769230769230766</v>
          </cell>
          <cell r="X67">
            <v>35338.468271334801</v>
          </cell>
          <cell r="Y67">
            <v>0.46466149950775237</v>
          </cell>
          <cell r="Z67">
            <v>0.49088960342979637</v>
          </cell>
          <cell r="AA67">
            <v>0.4533059239739155</v>
          </cell>
          <cell r="AB67">
            <v>105.58536585365854</v>
          </cell>
        </row>
        <row r="68">
          <cell r="F68" t="str">
            <v>GREEN TEA BEDSKIRT TOTAL</v>
          </cell>
          <cell r="H68">
            <v>11.54830557542318</v>
          </cell>
          <cell r="I68">
            <v>22.88850481931814</v>
          </cell>
          <cell r="K68">
            <v>4</v>
          </cell>
          <cell r="L68">
            <v>7012</v>
          </cell>
          <cell r="N68">
            <v>29361</v>
          </cell>
          <cell r="O68">
            <v>14.563988095238095</v>
          </cell>
          <cell r="P68">
            <v>16</v>
          </cell>
          <cell r="Q68">
            <v>374572.79999999999</v>
          </cell>
          <cell r="R68">
            <v>339069.8</v>
          </cell>
          <cell r="S68">
            <v>672029.3899999999</v>
          </cell>
          <cell r="T68">
            <v>27146.271671435781</v>
          </cell>
          <cell r="U68">
            <v>304485.58323514555</v>
          </cell>
          <cell r="V68">
            <v>571136.68910957745</v>
          </cell>
          <cell r="W68">
            <v>539.38461538461536</v>
          </cell>
          <cell r="X68">
            <v>266651.1058744319</v>
          </cell>
          <cell r="Y68">
            <v>0.46687791374451976</v>
          </cell>
          <cell r="Z68">
            <v>0.49545391162133545</v>
          </cell>
          <cell r="AA68">
            <v>0.84986861826024829</v>
          </cell>
          <cell r="AB68">
            <v>54.434255561893899</v>
          </cell>
        </row>
        <row r="69">
          <cell r="A69">
            <v>566811</v>
          </cell>
          <cell r="B69">
            <v>8</v>
          </cell>
          <cell r="C69">
            <v>56</v>
          </cell>
          <cell r="D69">
            <v>6811</v>
          </cell>
          <cell r="E69">
            <v>75</v>
          </cell>
          <cell r="F69" t="str">
            <v>MSTW ECRU BEDSKIRT TWIN</v>
          </cell>
          <cell r="G69">
            <v>17.467915632754341</v>
          </cell>
          <cell r="H69">
            <v>8.9499999999999993</v>
          </cell>
          <cell r="I69">
            <v>17.989999999999998</v>
          </cell>
          <cell r="J69">
            <v>2108</v>
          </cell>
          <cell r="K69">
            <v>1</v>
          </cell>
          <cell r="L69">
            <v>2418</v>
          </cell>
          <cell r="M69">
            <v>13</v>
          </cell>
          <cell r="N69">
            <v>6877</v>
          </cell>
          <cell r="O69">
            <v>3.2623339658444022</v>
          </cell>
          <cell r="P69">
            <v>4</v>
          </cell>
          <cell r="Q69">
            <v>75466.399999999994</v>
          </cell>
          <cell r="R69">
            <v>61549.149999999994</v>
          </cell>
          <cell r="S69">
            <v>123717.23</v>
          </cell>
          <cell r="T69">
            <v>9361.0503282275713</v>
          </cell>
          <cell r="U69">
            <v>83781.400437636752</v>
          </cell>
          <cell r="V69">
            <v>163518.03736744655</v>
          </cell>
          <cell r="W69">
            <v>186</v>
          </cell>
          <cell r="X69">
            <v>79736.6369298098</v>
          </cell>
          <cell r="Y69">
            <v>0.48763205707166779</v>
          </cell>
          <cell r="Z69">
            <v>0.50250138966092273</v>
          </cell>
          <cell r="AA69">
            <v>1.3217078766429426</v>
          </cell>
          <cell r="AB69">
            <v>36.973118279569896</v>
          </cell>
        </row>
        <row r="70">
          <cell r="A70">
            <v>566812</v>
          </cell>
          <cell r="B70">
            <v>8</v>
          </cell>
          <cell r="C70">
            <v>56</v>
          </cell>
          <cell r="D70">
            <v>6812</v>
          </cell>
          <cell r="E70">
            <v>75</v>
          </cell>
          <cell r="F70" t="str">
            <v>MSTW ECRU BEDSKIRT FULL</v>
          </cell>
          <cell r="G70">
            <v>19.966174393613755</v>
          </cell>
          <cell r="H70">
            <v>10.75</v>
          </cell>
          <cell r="I70">
            <v>20.99</v>
          </cell>
          <cell r="J70">
            <v>2108</v>
          </cell>
          <cell r="K70">
            <v>1</v>
          </cell>
          <cell r="L70">
            <v>3257</v>
          </cell>
          <cell r="M70">
            <v>13</v>
          </cell>
          <cell r="N70">
            <v>8005</v>
          </cell>
          <cell r="O70">
            <v>3.7974383301707779</v>
          </cell>
          <cell r="P70">
            <v>4</v>
          </cell>
          <cell r="Q70">
            <v>90644</v>
          </cell>
          <cell r="R70">
            <v>86053.75</v>
          </cell>
          <cell r="S70">
            <v>168024.94999999998</v>
          </cell>
          <cell r="T70">
            <v>12609.156707624979</v>
          </cell>
          <cell r="U70">
            <v>135548.43460696854</v>
          </cell>
          <cell r="V70">
            <v>251756.62178084499</v>
          </cell>
          <cell r="W70">
            <v>250.53846153846155</v>
          </cell>
          <cell r="X70">
            <v>116208.18717387645</v>
          </cell>
          <cell r="Y70">
            <v>0.46158939674300237</v>
          </cell>
          <cell r="Z70">
            <v>0.48785135778942346</v>
          </cell>
          <cell r="AA70">
            <v>1.4983288004599615</v>
          </cell>
          <cell r="AB70">
            <v>31.951182069389006</v>
          </cell>
        </row>
        <row r="71">
          <cell r="A71">
            <v>566813</v>
          </cell>
          <cell r="B71">
            <v>8</v>
          </cell>
          <cell r="C71">
            <v>56</v>
          </cell>
          <cell r="D71">
            <v>6813</v>
          </cell>
          <cell r="E71">
            <v>75</v>
          </cell>
          <cell r="F71" t="str">
            <v>MSTW ECRU BEDSKIRT QUEEN</v>
          </cell>
          <cell r="G71">
            <v>23.440933222729157</v>
          </cell>
          <cell r="H71">
            <v>12.5</v>
          </cell>
          <cell r="I71">
            <v>24.99</v>
          </cell>
          <cell r="J71">
            <v>2108</v>
          </cell>
          <cell r="K71">
            <v>1</v>
          </cell>
          <cell r="L71">
            <v>4822</v>
          </cell>
          <cell r="M71">
            <v>13</v>
          </cell>
          <cell r="N71">
            <v>9846</v>
          </cell>
          <cell r="O71">
            <v>4.6707779886148009</v>
          </cell>
          <cell r="P71">
            <v>4</v>
          </cell>
          <cell r="Q71">
            <v>105400</v>
          </cell>
          <cell r="R71">
            <v>123075</v>
          </cell>
          <cell r="S71">
            <v>246051.53999999998</v>
          </cell>
          <cell r="T71">
            <v>18667.901026763171</v>
          </cell>
          <cell r="U71">
            <v>233348.76283453964</v>
          </cell>
          <cell r="V71">
            <v>437593.02137687255</v>
          </cell>
          <cell r="W71">
            <v>370.92307692307691</v>
          </cell>
          <cell r="X71">
            <v>204244.25854233291</v>
          </cell>
          <cell r="Y71">
            <v>0.466744780114831</v>
          </cell>
          <cell r="Z71">
            <v>0.49979991996798712</v>
          </cell>
          <cell r="AA71">
            <v>1.7784608110027378</v>
          </cell>
          <cell r="AB71">
            <v>26.544587308170886</v>
          </cell>
        </row>
        <row r="72">
          <cell r="A72">
            <v>566814</v>
          </cell>
          <cell r="B72">
            <v>8</v>
          </cell>
          <cell r="C72">
            <v>56</v>
          </cell>
          <cell r="D72">
            <v>6814</v>
          </cell>
          <cell r="E72">
            <v>75</v>
          </cell>
          <cell r="F72" t="str">
            <v>MSTW ECRU BEDSKIRT KING</v>
          </cell>
          <cell r="G72">
            <v>26.914327036599765</v>
          </cell>
          <cell r="H72">
            <v>14.25</v>
          </cell>
          <cell r="I72">
            <v>27.99</v>
          </cell>
          <cell r="J72">
            <v>2108</v>
          </cell>
          <cell r="K72">
            <v>1</v>
          </cell>
          <cell r="L72">
            <v>1694</v>
          </cell>
          <cell r="M72">
            <v>13</v>
          </cell>
          <cell r="N72">
            <v>7757</v>
          </cell>
          <cell r="O72">
            <v>3.6797912713472485</v>
          </cell>
          <cell r="P72">
            <v>4</v>
          </cell>
          <cell r="Q72">
            <v>120156</v>
          </cell>
          <cell r="R72">
            <v>110537.25</v>
          </cell>
          <cell r="S72">
            <v>217118.43</v>
          </cell>
          <cell r="T72">
            <v>6558.1551927284972</v>
          </cell>
          <cell r="U72">
            <v>93453.711496381089</v>
          </cell>
          <cell r="V72">
            <v>176508.33361386973</v>
          </cell>
          <cell r="W72">
            <v>130.30769230769232</v>
          </cell>
          <cell r="X72">
            <v>83054.622117488645</v>
          </cell>
          <cell r="Y72">
            <v>0.4705422141663817</v>
          </cell>
          <cell r="Z72">
            <v>0.49088960342979637</v>
          </cell>
          <cell r="AA72">
            <v>0.81295877836750086</v>
          </cell>
          <cell r="AB72">
            <v>59.528335301062569</v>
          </cell>
        </row>
        <row r="73">
          <cell r="F73" t="str">
            <v>ECRU BEDSKIRT TOTAL</v>
          </cell>
          <cell r="H73">
            <v>11.735113129136526</v>
          </cell>
          <cell r="I73">
            <v>23.238791750038477</v>
          </cell>
          <cell r="K73">
            <v>4</v>
          </cell>
          <cell r="L73">
            <v>12191</v>
          </cell>
          <cell r="N73">
            <v>32485</v>
          </cell>
          <cell r="O73">
            <v>15.410341555977229</v>
          </cell>
          <cell r="P73">
            <v>16</v>
          </cell>
          <cell r="Q73">
            <v>391666.4</v>
          </cell>
          <cell r="R73">
            <v>381215.15</v>
          </cell>
          <cell r="S73">
            <v>754912.14999999991</v>
          </cell>
          <cell r="T73">
            <v>47196.263255344216</v>
          </cell>
          <cell r="U73">
            <v>546132.30937552603</v>
          </cell>
          <cell r="V73">
            <v>1029376.0141390339</v>
          </cell>
          <cell r="W73">
            <v>937.76923076923072</v>
          </cell>
          <cell r="X73">
            <v>483243.70476350782</v>
          </cell>
          <cell r="Y73">
            <v>0.46945304546239208</v>
          </cell>
          <cell r="Z73">
            <v>0.49502051331403252</v>
          </cell>
          <cell r="AA73">
            <v>1.3635706010812436</v>
          </cell>
          <cell r="AB73">
            <v>34.640718562874255</v>
          </cell>
        </row>
        <row r="74">
          <cell r="A74">
            <v>568411</v>
          </cell>
          <cell r="B74">
            <v>8</v>
          </cell>
          <cell r="C74">
            <v>56</v>
          </cell>
          <cell r="D74">
            <v>8411</v>
          </cell>
          <cell r="E74">
            <v>96</v>
          </cell>
          <cell r="F74" t="str">
            <v>MSTW GARDEN ROSE COMFORTER TWIN</v>
          </cell>
          <cell r="G74">
            <v>43.437374645222327</v>
          </cell>
          <cell r="H74">
            <v>21.8</v>
          </cell>
          <cell r="I74">
            <v>49.99</v>
          </cell>
          <cell r="J74">
            <v>2161</v>
          </cell>
          <cell r="K74">
            <v>1</v>
          </cell>
          <cell r="L74">
            <v>2114</v>
          </cell>
          <cell r="M74">
            <v>31</v>
          </cell>
          <cell r="N74">
            <v>6660</v>
          </cell>
          <cell r="O74">
            <v>3.081906524757057</v>
          </cell>
          <cell r="P74">
            <v>4</v>
          </cell>
          <cell r="Q74">
            <v>188439.2</v>
          </cell>
          <cell r="R74">
            <v>145188</v>
          </cell>
          <cell r="S74">
            <v>332933.40000000002</v>
          </cell>
          <cell r="T74">
            <v>3432.0604221077151</v>
          </cell>
          <cell r="U74">
            <v>74818.917201948192</v>
          </cell>
          <cell r="V74">
            <v>149079.69436013271</v>
          </cell>
          <cell r="W74">
            <v>68.193548387096769</v>
          </cell>
          <cell r="X74">
            <v>74260.777158184515</v>
          </cell>
          <cell r="Y74">
            <v>0.49812804806798378</v>
          </cell>
          <cell r="Z74">
            <v>0.56391278255651134</v>
          </cell>
          <cell r="AA74">
            <v>0.44777632511527138</v>
          </cell>
          <cell r="AB74">
            <v>97.663197729422905</v>
          </cell>
        </row>
        <row r="75">
          <cell r="A75">
            <v>568412</v>
          </cell>
          <cell r="B75">
            <v>8</v>
          </cell>
          <cell r="C75">
            <v>56</v>
          </cell>
          <cell r="D75">
            <v>8412</v>
          </cell>
          <cell r="E75">
            <v>96</v>
          </cell>
          <cell r="F75" t="str">
            <v>MSTW GARDEN ROSE COMFORTER FULL</v>
          </cell>
          <cell r="G75">
            <v>53.657872062663181</v>
          </cell>
          <cell r="H75">
            <v>25.9</v>
          </cell>
          <cell r="I75">
            <v>59.99</v>
          </cell>
          <cell r="J75">
            <v>2161</v>
          </cell>
          <cell r="K75">
            <v>1</v>
          </cell>
          <cell r="L75">
            <v>2298</v>
          </cell>
          <cell r="M75">
            <v>31</v>
          </cell>
          <cell r="N75">
            <v>6629</v>
          </cell>
          <cell r="O75">
            <v>3.0675613142063858</v>
          </cell>
          <cell r="P75">
            <v>4</v>
          </cell>
          <cell r="Q75">
            <v>223879.59999999998</v>
          </cell>
          <cell r="R75">
            <v>171691.09999999998</v>
          </cell>
          <cell r="S75">
            <v>397673.71</v>
          </cell>
          <cell r="T75">
            <v>3730.7828051104675</v>
          </cell>
          <cell r="U75">
            <v>96627.274652361099</v>
          </cell>
          <cell r="V75">
            <v>200185.86645020114</v>
          </cell>
          <cell r="W75">
            <v>74.129032258064512</v>
          </cell>
          <cell r="X75">
            <v>103558.59179784004</v>
          </cell>
          <cell r="Y75">
            <v>0.51731220407411527</v>
          </cell>
          <cell r="Z75">
            <v>0.56826137689614942</v>
          </cell>
          <cell r="AA75">
            <v>0.50339225705969126</v>
          </cell>
          <cell r="AB75">
            <v>89.425152306353354</v>
          </cell>
        </row>
        <row r="76">
          <cell r="A76">
            <v>568417</v>
          </cell>
          <cell r="B76">
            <v>8</v>
          </cell>
          <cell r="C76">
            <v>56</v>
          </cell>
          <cell r="D76">
            <v>8417</v>
          </cell>
          <cell r="E76">
            <v>96</v>
          </cell>
          <cell r="F76" t="str">
            <v>MSTW GARDEN ROSE COMFORTER QN/KG</v>
          </cell>
          <cell r="G76">
            <v>63.712212368728125</v>
          </cell>
          <cell r="H76">
            <v>38.6</v>
          </cell>
          <cell r="I76">
            <v>69.989999999999995</v>
          </cell>
          <cell r="J76">
            <v>2161</v>
          </cell>
          <cell r="K76">
            <v>1</v>
          </cell>
          <cell r="L76">
            <v>4285</v>
          </cell>
          <cell r="M76">
            <v>31</v>
          </cell>
          <cell r="N76">
            <v>7063</v>
          </cell>
          <cell r="O76">
            <v>3.2683942619157795</v>
          </cell>
          <cell r="P76">
            <v>4</v>
          </cell>
          <cell r="Q76">
            <v>333658.40000000002</v>
          </cell>
          <cell r="R76">
            <v>272631.8</v>
          </cell>
          <cell r="S76">
            <v>494339.36999999994</v>
          </cell>
          <cell r="T76">
            <v>6956.6598432978035</v>
          </cell>
          <cell r="U76">
            <v>268527.06995129521</v>
          </cell>
          <cell r="V76">
            <v>443224.18931319256</v>
          </cell>
          <cell r="W76">
            <v>138.2258064516129</v>
          </cell>
          <cell r="X76">
            <v>174697.11936189735</v>
          </cell>
          <cell r="Y76">
            <v>0.39415068846446077</v>
          </cell>
          <cell r="Z76">
            <v>0.44849264180597226</v>
          </cell>
          <cell r="AA76">
            <v>0.89659900912442525</v>
          </cell>
          <cell r="AB76">
            <v>51.0975495915986</v>
          </cell>
        </row>
        <row r="77">
          <cell r="A77">
            <v>568428</v>
          </cell>
          <cell r="B77">
            <v>8</v>
          </cell>
          <cell r="C77">
            <v>56</v>
          </cell>
          <cell r="D77">
            <v>8428</v>
          </cell>
          <cell r="E77">
            <v>96</v>
          </cell>
          <cell r="F77" t="str">
            <v>MSTW GARDEN ROSE SHAM STANDARD</v>
          </cell>
          <cell r="G77">
            <v>13.875800657728307</v>
          </cell>
          <cell r="H77">
            <v>7.75</v>
          </cell>
          <cell r="I77">
            <v>14.99</v>
          </cell>
          <cell r="J77">
            <v>2161</v>
          </cell>
          <cell r="K77">
            <v>1</v>
          </cell>
          <cell r="L77">
            <v>7906</v>
          </cell>
          <cell r="M77">
            <v>31</v>
          </cell>
          <cell r="N77">
            <v>11976</v>
          </cell>
          <cell r="O77">
            <v>5.5418787598334101</v>
          </cell>
          <cell r="P77">
            <v>4</v>
          </cell>
          <cell r="Q77">
            <v>66991</v>
          </cell>
          <cell r="R77">
            <v>92814</v>
          </cell>
          <cell r="S77">
            <v>179520.24</v>
          </cell>
          <cell r="T77">
            <v>12835.321521846545</v>
          </cell>
          <cell r="U77">
            <v>99473.741794310728</v>
          </cell>
          <cell r="V77">
            <v>178100.36281499258</v>
          </cell>
          <cell r="W77">
            <v>255.03225806451613</v>
          </cell>
          <cell r="X77">
            <v>78626.62102068185</v>
          </cell>
          <cell r="Y77">
            <v>0.44147367123759179</v>
          </cell>
          <cell r="Z77">
            <v>0.48298865910607069</v>
          </cell>
          <cell r="AA77">
            <v>0.99209071252908632</v>
          </cell>
          <cell r="AB77">
            <v>46.958765494561092</v>
          </cell>
        </row>
        <row r="78">
          <cell r="A78">
            <v>568431</v>
          </cell>
          <cell r="B78">
            <v>8</v>
          </cell>
          <cell r="C78">
            <v>56</v>
          </cell>
          <cell r="D78">
            <v>8431</v>
          </cell>
          <cell r="E78">
            <v>96</v>
          </cell>
          <cell r="F78" t="str">
            <v>MSTW GARDEN ROSE BEDSKIRT TWIN</v>
          </cell>
          <cell r="G78">
            <v>16.273545454545452</v>
          </cell>
          <cell r="H78">
            <v>9.8000000000000007</v>
          </cell>
          <cell r="I78">
            <v>16.989999999999998</v>
          </cell>
          <cell r="J78">
            <v>693</v>
          </cell>
          <cell r="K78">
            <v>1</v>
          </cell>
          <cell r="L78">
            <v>770</v>
          </cell>
          <cell r="M78">
            <v>31</v>
          </cell>
          <cell r="N78">
            <v>2986</v>
          </cell>
          <cell r="O78">
            <v>4.3088023088023091</v>
          </cell>
          <cell r="P78">
            <v>4</v>
          </cell>
          <cell r="Q78">
            <v>27165.600000000002</v>
          </cell>
          <cell r="R78">
            <v>29262.800000000003</v>
          </cell>
          <cell r="S78">
            <v>50732.139999999992</v>
          </cell>
          <cell r="T78">
            <v>1250.088233218042</v>
          </cell>
          <cell r="U78">
            <v>12250.864685536812</v>
          </cell>
          <cell r="V78">
            <v>20343.367685466223</v>
          </cell>
          <cell r="W78">
            <v>24.838709677419356</v>
          </cell>
          <cell r="X78">
            <v>8092.5029999294111</v>
          </cell>
          <cell r="Y78">
            <v>0.39779564155992148</v>
          </cell>
          <cell r="Z78">
            <v>0.42319011183048838</v>
          </cell>
          <cell r="AA78">
            <v>0.40099565453904024</v>
          </cell>
          <cell r="AB78">
            <v>120.21558441558442</v>
          </cell>
        </row>
        <row r="79">
          <cell r="A79">
            <v>568432</v>
          </cell>
          <cell r="B79">
            <v>8</v>
          </cell>
          <cell r="C79">
            <v>56</v>
          </cell>
          <cell r="D79">
            <v>8432</v>
          </cell>
          <cell r="E79">
            <v>96</v>
          </cell>
          <cell r="F79" t="str">
            <v>MSTW GARDEN ROSE BEDSKIRT FULL</v>
          </cell>
          <cell r="G79">
            <v>19.013086092715231</v>
          </cell>
          <cell r="H79">
            <v>11.4</v>
          </cell>
          <cell r="I79">
            <v>19.989999999999998</v>
          </cell>
          <cell r="J79">
            <v>693</v>
          </cell>
          <cell r="K79">
            <v>1</v>
          </cell>
          <cell r="L79">
            <v>755</v>
          </cell>
          <cell r="M79">
            <v>31</v>
          </cell>
          <cell r="N79">
            <v>2892</v>
          </cell>
          <cell r="O79">
            <v>4.1731601731601735</v>
          </cell>
          <cell r="P79">
            <v>4</v>
          </cell>
          <cell r="Q79">
            <v>31600.799999999999</v>
          </cell>
          <cell r="R79">
            <v>32968.800000000003</v>
          </cell>
          <cell r="S79">
            <v>57811.079999999994</v>
          </cell>
          <cell r="T79">
            <v>1225.7358650384697</v>
          </cell>
          <cell r="U79">
            <v>13973.388861438554</v>
          </cell>
          <cell r="V79">
            <v>23305.021528905199</v>
          </cell>
          <cell r="W79">
            <v>24.35483870967742</v>
          </cell>
          <cell r="X79">
            <v>9331.6326674666452</v>
          </cell>
          <cell r="Y79">
            <v>0.400412960609911</v>
          </cell>
          <cell r="Z79">
            <v>0.42971485742871429</v>
          </cell>
          <cell r="AA79">
            <v>0.40312378749722722</v>
          </cell>
          <cell r="AB79">
            <v>118.74437086092715</v>
          </cell>
        </row>
        <row r="80">
          <cell r="A80">
            <v>568433</v>
          </cell>
          <cell r="B80">
            <v>8</v>
          </cell>
          <cell r="C80">
            <v>56</v>
          </cell>
          <cell r="D80">
            <v>8433</v>
          </cell>
          <cell r="E80">
            <v>96</v>
          </cell>
          <cell r="F80" t="str">
            <v>MSTW GARDEN ROSE BEDSKIRT QUEEN</v>
          </cell>
          <cell r="G80">
            <v>22.548727876106195</v>
          </cell>
          <cell r="H80">
            <v>12.65</v>
          </cell>
          <cell r="I80">
            <v>23.99</v>
          </cell>
          <cell r="J80">
            <v>693</v>
          </cell>
          <cell r="K80">
            <v>1</v>
          </cell>
          <cell r="L80">
            <v>904</v>
          </cell>
          <cell r="M80">
            <v>31</v>
          </cell>
          <cell r="N80">
            <v>3143</v>
          </cell>
          <cell r="O80">
            <v>4.5353535353535355</v>
          </cell>
          <cell r="P80">
            <v>4</v>
          </cell>
          <cell r="Q80">
            <v>35065.800000000003</v>
          </cell>
          <cell r="R80">
            <v>39758.950000000004</v>
          </cell>
          <cell r="S80">
            <v>75400.569999999992</v>
          </cell>
          <cell r="T80">
            <v>1467.6360556222205</v>
          </cell>
          <cell r="U80">
            <v>18565.59610362109</v>
          </cell>
          <cell r="V80">
            <v>33093.326039387306</v>
          </cell>
          <cell r="W80">
            <v>29.161290322580644</v>
          </cell>
          <cell r="X80">
            <v>14527.729935766216</v>
          </cell>
          <cell r="Y80">
            <v>0.43899274187416143</v>
          </cell>
          <cell r="Z80">
            <v>0.4726969570654439</v>
          </cell>
          <cell r="AA80">
            <v>0.43890021042794913</v>
          </cell>
          <cell r="AB80">
            <v>107.77986725663717</v>
          </cell>
        </row>
        <row r="81">
          <cell r="A81">
            <v>568434</v>
          </cell>
          <cell r="B81">
            <v>8</v>
          </cell>
          <cell r="C81">
            <v>56</v>
          </cell>
          <cell r="D81">
            <v>8434</v>
          </cell>
          <cell r="E81">
            <v>96</v>
          </cell>
          <cell r="F81" t="str">
            <v>MSTW GARDEN ROSE BEDSKIRT KING</v>
          </cell>
          <cell r="G81">
            <v>25.245371024734983</v>
          </cell>
          <cell r="H81">
            <v>14.3</v>
          </cell>
          <cell r="I81">
            <v>26.99</v>
          </cell>
          <cell r="J81">
            <v>693</v>
          </cell>
          <cell r="K81">
            <v>1</v>
          </cell>
          <cell r="L81">
            <v>283</v>
          </cell>
          <cell r="M81">
            <v>31</v>
          </cell>
          <cell r="N81">
            <v>2428</v>
          </cell>
          <cell r="O81">
            <v>3.5036075036075034</v>
          </cell>
          <cell r="P81">
            <v>4</v>
          </cell>
          <cell r="Q81">
            <v>39639.599999999999</v>
          </cell>
          <cell r="R81">
            <v>34720.400000000001</v>
          </cell>
          <cell r="S81">
            <v>65531.719999999994</v>
          </cell>
          <cell r="T81">
            <v>459.44801298792964</v>
          </cell>
          <cell r="U81">
            <v>6570.1065857273943</v>
          </cell>
          <cell r="V81">
            <v>11598.935554457541</v>
          </cell>
          <cell r="W81">
            <v>9.129032258064516</v>
          </cell>
          <cell r="X81">
            <v>5028.8289687301467</v>
          </cell>
          <cell r="Y81">
            <v>0.43355952320965674</v>
          </cell>
          <cell r="Z81">
            <v>0.47017413856984058</v>
          </cell>
          <cell r="AA81">
            <v>0.1769972702449675</v>
          </cell>
          <cell r="AB81">
            <v>265.96466431095405</v>
          </cell>
        </row>
        <row r="82">
          <cell r="A82">
            <v>568440</v>
          </cell>
          <cell r="B82">
            <v>8</v>
          </cell>
          <cell r="C82">
            <v>56</v>
          </cell>
          <cell r="D82">
            <v>8440</v>
          </cell>
          <cell r="E82">
            <v>96</v>
          </cell>
          <cell r="F82" t="str">
            <v>MSTW GARDEN ROSE VALANCE</v>
          </cell>
          <cell r="G82">
            <v>13.939943086709073</v>
          </cell>
          <cell r="H82">
            <v>6</v>
          </cell>
          <cell r="I82">
            <v>14.99</v>
          </cell>
          <cell r="J82">
            <v>2161</v>
          </cell>
          <cell r="K82">
            <v>1</v>
          </cell>
          <cell r="L82">
            <v>2987</v>
          </cell>
          <cell r="M82">
            <v>31</v>
          </cell>
          <cell r="N82">
            <v>9990</v>
          </cell>
          <cell r="O82">
            <v>4.6228597871355852</v>
          </cell>
          <cell r="P82">
            <v>4</v>
          </cell>
          <cell r="Q82">
            <v>51864</v>
          </cell>
          <cell r="R82">
            <v>59940</v>
          </cell>
          <cell r="S82">
            <v>149750.1</v>
          </cell>
          <cell r="T82">
            <v>4849.36825015882</v>
          </cell>
          <cell r="U82">
            <v>29096.209500952922</v>
          </cell>
          <cell r="V82">
            <v>67599.917413707924</v>
          </cell>
          <cell r="W82">
            <v>96.354838709677423</v>
          </cell>
          <cell r="X82">
            <v>38503.707912755002</v>
          </cell>
          <cell r="Y82">
            <v>0.56958217385258536</v>
          </cell>
          <cell r="Z82">
            <v>0.59973315543695804</v>
          </cell>
          <cell r="AA82">
            <v>0.45141817877722901</v>
          </cell>
          <cell r="AB82">
            <v>103.67927686642115</v>
          </cell>
        </row>
        <row r="83">
          <cell r="A83">
            <v>568450</v>
          </cell>
          <cell r="B83">
            <v>8</v>
          </cell>
          <cell r="C83">
            <v>56</v>
          </cell>
          <cell r="D83">
            <v>8450</v>
          </cell>
          <cell r="E83">
            <v>96</v>
          </cell>
          <cell r="F83" t="str">
            <v>MSTW GARDEN ROSE DRAPE</v>
          </cell>
          <cell r="G83">
            <v>26.295344110854504</v>
          </cell>
          <cell r="H83">
            <v>15.95</v>
          </cell>
          <cell r="I83">
            <v>28.99</v>
          </cell>
          <cell r="J83">
            <v>2161</v>
          </cell>
          <cell r="K83">
            <v>1</v>
          </cell>
          <cell r="L83">
            <v>2165</v>
          </cell>
          <cell r="M83">
            <v>31</v>
          </cell>
          <cell r="N83">
            <v>9239</v>
          </cell>
          <cell r="O83">
            <v>4.275335492827395</v>
          </cell>
          <cell r="P83">
            <v>4</v>
          </cell>
          <cell r="Q83">
            <v>137871.79999999999</v>
          </cell>
          <cell r="R83">
            <v>147362.04999999999</v>
          </cell>
          <cell r="S83">
            <v>267838.61</v>
          </cell>
          <cell r="T83">
            <v>3514.8584739182611</v>
          </cell>
          <cell r="U83">
            <v>56061.992658996263</v>
          </cell>
          <cell r="V83">
            <v>92424.413072633601</v>
          </cell>
          <cell r="W83">
            <v>69.838709677419359</v>
          </cell>
          <cell r="X83">
            <v>36362.420413637337</v>
          </cell>
          <cell r="Y83">
            <v>0.39342874035955405</v>
          </cell>
          <cell r="Z83">
            <v>0.44981027940669194</v>
          </cell>
          <cell r="AA83">
            <v>0.34507501764825321</v>
          </cell>
          <cell r="AB83">
            <v>132.29053117782908</v>
          </cell>
        </row>
        <row r="84">
          <cell r="A84">
            <v>568460</v>
          </cell>
          <cell r="B84">
            <v>8</v>
          </cell>
          <cell r="C84">
            <v>56</v>
          </cell>
          <cell r="D84">
            <v>8460</v>
          </cell>
          <cell r="E84">
            <v>96</v>
          </cell>
          <cell r="F84" t="str">
            <v>MSTW GARDEN ROSE BLUE TOSS PILLOW</v>
          </cell>
          <cell r="G84">
            <v>11.037781410555814</v>
          </cell>
          <cell r="H84">
            <v>5.75</v>
          </cell>
          <cell r="I84">
            <v>11.99</v>
          </cell>
          <cell r="J84">
            <v>2161</v>
          </cell>
          <cell r="K84">
            <v>1</v>
          </cell>
          <cell r="L84">
            <v>4282</v>
          </cell>
          <cell r="M84">
            <v>31</v>
          </cell>
          <cell r="N84">
            <v>5770</v>
          </cell>
          <cell r="O84">
            <v>2.6700601573345675</v>
          </cell>
          <cell r="P84">
            <v>4</v>
          </cell>
          <cell r="Q84">
            <v>49703</v>
          </cell>
          <cell r="R84">
            <v>33177.5</v>
          </cell>
          <cell r="S84">
            <v>69182.3</v>
          </cell>
          <cell r="T84">
            <v>6951.7893696618894</v>
          </cell>
          <cell r="U84">
            <v>39972.788875555867</v>
          </cell>
          <cell r="V84">
            <v>76732.331474553517</v>
          </cell>
          <cell r="W84">
            <v>138.12903225806451</v>
          </cell>
          <cell r="X84">
            <v>36759.54259899765</v>
          </cell>
          <cell r="Y84">
            <v>0.47906197938463646</v>
          </cell>
          <cell r="Z84">
            <v>0.5204336947456214</v>
          </cell>
          <cell r="AA84">
            <v>1.109132415004322</v>
          </cell>
          <cell r="AB84">
            <v>41.772536198038303</v>
          </cell>
        </row>
        <row r="85">
          <cell r="A85">
            <v>568470</v>
          </cell>
          <cell r="B85">
            <v>8</v>
          </cell>
          <cell r="C85">
            <v>56</v>
          </cell>
          <cell r="D85">
            <v>8470</v>
          </cell>
          <cell r="E85">
            <v>96</v>
          </cell>
          <cell r="F85" t="str">
            <v>MSTW GARDEN ROSE ROSE TOSS PILLOW</v>
          </cell>
          <cell r="G85">
            <v>10.922089112343967</v>
          </cell>
          <cell r="H85">
            <v>5.75</v>
          </cell>
          <cell r="I85">
            <v>11.99</v>
          </cell>
          <cell r="J85">
            <v>2161</v>
          </cell>
          <cell r="K85">
            <v>1</v>
          </cell>
          <cell r="L85">
            <v>5768</v>
          </cell>
          <cell r="M85">
            <v>31</v>
          </cell>
          <cell r="N85">
            <v>9890</v>
          </cell>
          <cell r="O85">
            <v>4.5765849143914856</v>
          </cell>
          <cell r="P85">
            <v>4</v>
          </cell>
          <cell r="Q85">
            <v>49703</v>
          </cell>
          <cell r="R85">
            <v>56867.5</v>
          </cell>
          <cell r="S85">
            <v>118581.1</v>
          </cell>
          <cell r="T85">
            <v>9364.2973106515146</v>
          </cell>
          <cell r="U85">
            <v>53844.709536246206</v>
          </cell>
          <cell r="V85">
            <v>102277.6897014188</v>
          </cell>
          <cell r="W85">
            <v>186.06451612903226</v>
          </cell>
          <cell r="X85">
            <v>48432.980165172594</v>
          </cell>
          <cell r="Y85">
            <v>0.47354394009645617</v>
          </cell>
          <cell r="Z85">
            <v>0.5204336947456214</v>
          </cell>
          <cell r="AA85">
            <v>0.86251257326352004</v>
          </cell>
          <cell r="AB85">
            <v>53.15360610263523</v>
          </cell>
        </row>
        <row r="86">
          <cell r="F86" t="str">
            <v>GARDEN ROSE DEC BED TOTAL</v>
          </cell>
          <cell r="H86">
            <v>14.191428317189127</v>
          </cell>
          <cell r="I86">
            <v>28.720086695649961</v>
          </cell>
          <cell r="K86">
            <v>12</v>
          </cell>
          <cell r="L86">
            <v>34517</v>
          </cell>
          <cell r="N86">
            <v>78666</v>
          </cell>
          <cell r="O86">
            <v>47.625504733325187</v>
          </cell>
          <cell r="P86">
            <v>48</v>
          </cell>
          <cell r="Q86">
            <v>1235581.8</v>
          </cell>
          <cell r="R86">
            <v>1116382.8999999999</v>
          </cell>
          <cell r="S86">
            <v>2259294.34</v>
          </cell>
          <cell r="T86">
            <v>56038.046163619678</v>
          </cell>
          <cell r="U86">
            <v>769782.66040799045</v>
          </cell>
          <cell r="V86">
            <v>1397965.115409049</v>
          </cell>
          <cell r="W86">
            <v>1113.4516129032259</v>
          </cell>
          <cell r="X86">
            <v>628182.45500105876</v>
          </cell>
          <cell r="Y86">
            <v>0.44935488595310935</v>
          </cell>
          <cell r="Z86">
            <v>0.50587097916599921</v>
          </cell>
          <cell r="AA86">
            <v>0.61876183667553875</v>
          </cell>
          <cell r="AB86">
            <v>70.650577976069755</v>
          </cell>
        </row>
        <row r="87">
          <cell r="A87">
            <v>568011</v>
          </cell>
          <cell r="B87">
            <v>8</v>
          </cell>
          <cell r="C87">
            <v>56</v>
          </cell>
          <cell r="D87">
            <v>8011</v>
          </cell>
          <cell r="E87">
            <v>143</v>
          </cell>
          <cell r="F87" t="str">
            <v>MSTW JAP BOTANICAL COMFORTER TWIN</v>
          </cell>
          <cell r="G87">
            <v>42.843832752613238</v>
          </cell>
          <cell r="H87">
            <v>21.8</v>
          </cell>
          <cell r="I87">
            <v>49.99</v>
          </cell>
          <cell r="J87">
            <v>2161</v>
          </cell>
          <cell r="K87">
            <v>1</v>
          </cell>
          <cell r="L87">
            <v>1722</v>
          </cell>
          <cell r="M87">
            <v>31</v>
          </cell>
          <cell r="N87">
            <v>6636</v>
          </cell>
          <cell r="O87">
            <v>3.0708005552984727</v>
          </cell>
          <cell r="P87">
            <v>4</v>
          </cell>
          <cell r="Q87">
            <v>188439.2</v>
          </cell>
          <cell r="R87">
            <v>144664.80000000002</v>
          </cell>
          <cell r="S87">
            <v>331733.64</v>
          </cell>
          <cell r="T87">
            <v>2795.6518670148935</v>
          </cell>
          <cell r="U87">
            <v>60945.210700924683</v>
          </cell>
          <cell r="V87">
            <v>119776.44102491705</v>
          </cell>
          <cell r="W87">
            <v>55.548387096774192</v>
          </cell>
          <cell r="X87">
            <v>58831.230323992364</v>
          </cell>
          <cell r="Y87">
            <v>0.49117530810381754</v>
          </cell>
          <cell r="Z87">
            <v>0.56391278255651134</v>
          </cell>
          <cell r="AA87">
            <v>0.36106208892446673</v>
          </cell>
          <cell r="AB87">
            <v>119.46341463414635</v>
          </cell>
        </row>
        <row r="88">
          <cell r="A88">
            <v>568012</v>
          </cell>
          <cell r="B88">
            <v>8</v>
          </cell>
          <cell r="C88">
            <v>56</v>
          </cell>
          <cell r="D88">
            <v>8012</v>
          </cell>
          <cell r="E88">
            <v>143</v>
          </cell>
          <cell r="F88" t="str">
            <v>MSTW JAP BOTANICAL COMFORTER FULL</v>
          </cell>
          <cell r="G88">
            <v>52.434225122349098</v>
          </cell>
          <cell r="H88">
            <v>25.9</v>
          </cell>
          <cell r="I88">
            <v>59.99</v>
          </cell>
          <cell r="J88">
            <v>2161</v>
          </cell>
          <cell r="K88">
            <v>1</v>
          </cell>
          <cell r="L88">
            <v>1839</v>
          </cell>
          <cell r="M88">
            <v>31</v>
          </cell>
          <cell r="N88">
            <v>6560</v>
          </cell>
          <cell r="O88">
            <v>3.0356316520129569</v>
          </cell>
          <cell r="P88">
            <v>4</v>
          </cell>
          <cell r="Q88">
            <v>223879.59999999998</v>
          </cell>
          <cell r="R88">
            <v>169904</v>
          </cell>
          <cell r="S88">
            <v>393534.4</v>
          </cell>
          <cell r="T88">
            <v>2985.6003388155568</v>
          </cell>
          <cell r="U88">
            <v>77327.048775322924</v>
          </cell>
          <cell r="V88">
            <v>156547.64029081663</v>
          </cell>
          <cell r="W88">
            <v>59.322580645161288</v>
          </cell>
          <cell r="X88">
            <v>79220.59151549371</v>
          </cell>
          <cell r="Y88">
            <v>0.50604781629621876</v>
          </cell>
          <cell r="Z88">
            <v>0.56826137689614942</v>
          </cell>
          <cell r="AA88">
            <v>0.3977991257964148</v>
          </cell>
          <cell r="AB88">
            <v>110.58183795541055</v>
          </cell>
        </row>
        <row r="89">
          <cell r="A89">
            <v>568017</v>
          </cell>
          <cell r="B89">
            <v>8</v>
          </cell>
          <cell r="C89">
            <v>56</v>
          </cell>
          <cell r="D89">
            <v>8017</v>
          </cell>
          <cell r="E89">
            <v>143</v>
          </cell>
          <cell r="F89" t="str">
            <v>MSTW JAP BOTANICAL COMFORTER QN/KG</v>
          </cell>
          <cell r="G89">
            <v>63.795987261146493</v>
          </cell>
          <cell r="H89">
            <v>38.6</v>
          </cell>
          <cell r="I89">
            <v>69.989999999999995</v>
          </cell>
          <cell r="J89">
            <v>2161</v>
          </cell>
          <cell r="K89">
            <v>1</v>
          </cell>
          <cell r="L89">
            <v>3768</v>
          </cell>
          <cell r="M89">
            <v>31</v>
          </cell>
          <cell r="N89">
            <v>6744</v>
          </cell>
          <cell r="O89">
            <v>3.1207774178621008</v>
          </cell>
          <cell r="P89">
            <v>4</v>
          </cell>
          <cell r="Q89">
            <v>333658.40000000002</v>
          </cell>
          <cell r="R89">
            <v>260318.40000000002</v>
          </cell>
          <cell r="S89">
            <v>472012.55999999994</v>
          </cell>
          <cell r="T89">
            <v>6117.3148867085474</v>
          </cell>
          <cell r="U89">
            <v>236128.35462694993</v>
          </cell>
          <cell r="V89">
            <v>390260.14258488029</v>
          </cell>
          <cell r="W89">
            <v>121.54838709677419</v>
          </cell>
          <cell r="X89">
            <v>154131.78795793036</v>
          </cell>
          <cell r="Y89">
            <v>0.39494627080552352</v>
          </cell>
          <cell r="Z89">
            <v>0.44849264180597226</v>
          </cell>
          <cell r="AA89">
            <v>0.82680033468787428</v>
          </cell>
          <cell r="AB89">
            <v>55.484076433121018</v>
          </cell>
        </row>
        <row r="90">
          <cell r="A90">
            <v>568028</v>
          </cell>
          <cell r="B90">
            <v>8</v>
          </cell>
          <cell r="C90">
            <v>56</v>
          </cell>
          <cell r="D90">
            <v>8028</v>
          </cell>
          <cell r="E90">
            <v>143</v>
          </cell>
          <cell r="F90" t="str">
            <v>MSTW JAP BOTANICAL SHAM STANDARD</v>
          </cell>
          <cell r="G90">
            <v>13.806238112011274</v>
          </cell>
          <cell r="H90">
            <v>7.75</v>
          </cell>
          <cell r="I90">
            <v>14.99</v>
          </cell>
          <cell r="J90">
            <v>2161</v>
          </cell>
          <cell r="K90">
            <v>1</v>
          </cell>
          <cell r="L90">
            <v>5678</v>
          </cell>
          <cell r="M90">
            <v>31</v>
          </cell>
          <cell r="N90">
            <v>9723</v>
          </cell>
          <cell r="O90">
            <v>4.4993058769088385</v>
          </cell>
          <cell r="P90">
            <v>4</v>
          </cell>
          <cell r="Q90">
            <v>66991</v>
          </cell>
          <cell r="R90">
            <v>75353.25</v>
          </cell>
          <cell r="S90">
            <v>145747.76999999999</v>
          </cell>
          <cell r="T90">
            <v>9218.183101574079</v>
          </cell>
          <cell r="U90">
            <v>71440.919037199114</v>
          </cell>
          <cell r="V90">
            <v>127268.43086045035</v>
          </cell>
          <cell r="W90">
            <v>183.16129032258064</v>
          </cell>
          <cell r="X90">
            <v>55827.511823251232</v>
          </cell>
          <cell r="Y90">
            <v>0.43865954381464811</v>
          </cell>
          <cell r="Z90">
            <v>0.48298865910607069</v>
          </cell>
          <cell r="AA90">
            <v>0.87321014146871923</v>
          </cell>
          <cell r="AB90">
            <v>53.084360690383939</v>
          </cell>
        </row>
        <row r="91">
          <cell r="A91">
            <v>568031</v>
          </cell>
          <cell r="B91">
            <v>8</v>
          </cell>
          <cell r="C91">
            <v>56</v>
          </cell>
          <cell r="D91">
            <v>8031</v>
          </cell>
          <cell r="E91">
            <v>143</v>
          </cell>
          <cell r="F91" t="str">
            <v>MSTW JAP BOTANICAL BEDSKIRT TWIN</v>
          </cell>
          <cell r="G91">
            <v>16.46642566191446</v>
          </cell>
          <cell r="H91">
            <v>9.8000000000000007</v>
          </cell>
          <cell r="I91">
            <v>16.989999999999998</v>
          </cell>
          <cell r="J91">
            <v>693</v>
          </cell>
          <cell r="K91">
            <v>1</v>
          </cell>
          <cell r="L91">
            <v>982</v>
          </cell>
          <cell r="M91">
            <v>31</v>
          </cell>
          <cell r="N91">
            <v>2457</v>
          </cell>
          <cell r="O91">
            <v>3.5454545454545454</v>
          </cell>
          <cell r="P91">
            <v>4</v>
          </cell>
          <cell r="Q91">
            <v>27165.600000000002</v>
          </cell>
          <cell r="R91">
            <v>24078.600000000002</v>
          </cell>
          <cell r="S91">
            <v>41744.429999999993</v>
          </cell>
          <cell r="T91">
            <v>1594.2683701559963</v>
          </cell>
          <cell r="U91">
            <v>15623.830027528766</v>
          </cell>
          <cell r="V91">
            <v>26251.90160231524</v>
          </cell>
          <cell r="W91">
            <v>31.677419354838708</v>
          </cell>
          <cell r="X91">
            <v>10628.071574786474</v>
          </cell>
          <cell r="Y91">
            <v>0.40484958902364432</v>
          </cell>
          <cell r="Z91">
            <v>0.42319011183048838</v>
          </cell>
          <cell r="AA91">
            <v>0.6288719621351937</v>
          </cell>
          <cell r="AB91">
            <v>77.563136456211822</v>
          </cell>
        </row>
        <row r="92">
          <cell r="A92">
            <v>568032</v>
          </cell>
          <cell r="B92">
            <v>8</v>
          </cell>
          <cell r="C92">
            <v>56</v>
          </cell>
          <cell r="D92">
            <v>8032</v>
          </cell>
          <cell r="E92">
            <v>143</v>
          </cell>
          <cell r="F92" t="str">
            <v>MSTW JAP BOTANICAL BEDSKIRT FULL</v>
          </cell>
          <cell r="G92">
            <v>19.414571428571428</v>
          </cell>
          <cell r="H92">
            <v>11.4</v>
          </cell>
          <cell r="I92">
            <v>19.989999999999998</v>
          </cell>
          <cell r="J92">
            <v>693</v>
          </cell>
          <cell r="K92">
            <v>1</v>
          </cell>
          <cell r="L92">
            <v>945</v>
          </cell>
          <cell r="M92">
            <v>31</v>
          </cell>
          <cell r="N92">
            <v>2443</v>
          </cell>
          <cell r="O92">
            <v>3.5252525252525251</v>
          </cell>
          <cell r="P92">
            <v>4</v>
          </cell>
          <cell r="Q92">
            <v>31600.799999999999</v>
          </cell>
          <cell r="R92">
            <v>27850.2</v>
          </cell>
          <cell r="S92">
            <v>48835.57</v>
          </cell>
          <cell r="T92">
            <v>1534.1991953130514</v>
          </cell>
          <cell r="U92">
            <v>17489.870826568786</v>
          </cell>
          <cell r="V92">
            <v>29785.819863062043</v>
          </cell>
          <cell r="W92">
            <v>30.483870967741936</v>
          </cell>
          <cell r="X92">
            <v>12295.949036493257</v>
          </cell>
          <cell r="Y92">
            <v>0.4128121734779473</v>
          </cell>
          <cell r="Z92">
            <v>0.42971485742871429</v>
          </cell>
          <cell r="AA92">
            <v>0.6099205940068283</v>
          </cell>
          <cell r="AB92">
            <v>80.140740740740739</v>
          </cell>
        </row>
        <row r="93">
          <cell r="A93">
            <v>568033</v>
          </cell>
          <cell r="B93">
            <v>8</v>
          </cell>
          <cell r="C93">
            <v>56</v>
          </cell>
          <cell r="D93">
            <v>8033</v>
          </cell>
          <cell r="E93">
            <v>143</v>
          </cell>
          <cell r="F93" t="str">
            <v>MSTW JAP BOTANICAL BEDSKIRT QUEEN</v>
          </cell>
          <cell r="G93">
            <v>22.934361549497847</v>
          </cell>
          <cell r="H93">
            <v>12.65</v>
          </cell>
          <cell r="I93">
            <v>23.99</v>
          </cell>
          <cell r="J93">
            <v>693</v>
          </cell>
          <cell r="K93">
            <v>1</v>
          </cell>
          <cell r="L93">
            <v>1394</v>
          </cell>
          <cell r="M93">
            <v>31</v>
          </cell>
          <cell r="N93">
            <v>2720</v>
          </cell>
          <cell r="O93">
            <v>3.924963924963925</v>
          </cell>
          <cell r="P93">
            <v>4</v>
          </cell>
          <cell r="Q93">
            <v>35065.800000000003</v>
          </cell>
          <cell r="R93">
            <v>34408</v>
          </cell>
          <cell r="S93">
            <v>65252.799999999996</v>
          </cell>
          <cell r="T93">
            <v>2263.1467494882472</v>
          </cell>
          <cell r="U93">
            <v>28628.806381026327</v>
          </cell>
          <cell r="V93">
            <v>51903.825792334297</v>
          </cell>
          <cell r="W93">
            <v>44.967741935483872</v>
          </cell>
          <cell r="X93">
            <v>23275.019411307971</v>
          </cell>
          <cell r="Y93">
            <v>0.44842589261975885</v>
          </cell>
          <cell r="Z93">
            <v>0.4726969570654439</v>
          </cell>
          <cell r="AA93">
            <v>0.79542679842603381</v>
          </cell>
          <cell r="AB93">
            <v>60.487804878048777</v>
          </cell>
        </row>
        <row r="94">
          <cell r="A94">
            <v>568034</v>
          </cell>
          <cell r="B94">
            <v>8</v>
          </cell>
          <cell r="C94">
            <v>56</v>
          </cell>
          <cell r="D94">
            <v>8034</v>
          </cell>
          <cell r="E94">
            <v>143</v>
          </cell>
          <cell r="F94" t="str">
            <v>MSTW JAP BOTANICAL BEDSKIRT KING</v>
          </cell>
          <cell r="G94">
            <v>25.7307816091954</v>
          </cell>
          <cell r="H94">
            <v>14.3</v>
          </cell>
          <cell r="I94">
            <v>26.99</v>
          </cell>
          <cell r="J94">
            <v>693</v>
          </cell>
          <cell r="K94">
            <v>1</v>
          </cell>
          <cell r="L94">
            <v>435</v>
          </cell>
          <cell r="M94">
            <v>31</v>
          </cell>
          <cell r="N94">
            <v>2398</v>
          </cell>
          <cell r="O94">
            <v>3.4603174603174605</v>
          </cell>
          <cell r="P94">
            <v>4</v>
          </cell>
          <cell r="Q94">
            <v>39639.599999999999</v>
          </cell>
          <cell r="R94">
            <v>34291.4</v>
          </cell>
          <cell r="S94">
            <v>64722.02</v>
          </cell>
          <cell r="T94">
            <v>706.21867720759519</v>
          </cell>
          <cell r="U94">
            <v>10098.927084068611</v>
          </cell>
          <cell r="V94">
            <v>18171.558551563492</v>
          </cell>
          <cell r="W94">
            <v>14.03225806451613</v>
          </cell>
          <cell r="X94">
            <v>8072.6314674948808</v>
          </cell>
          <cell r="Y94">
            <v>0.44424540936255064</v>
          </cell>
          <cell r="Z94">
            <v>0.47017413856984058</v>
          </cell>
          <cell r="AA94">
            <v>0.28076315528414431</v>
          </cell>
          <cell r="AB94">
            <v>170.8919540229885</v>
          </cell>
        </row>
        <row r="95">
          <cell r="A95">
            <v>568040</v>
          </cell>
          <cell r="B95">
            <v>8</v>
          </cell>
          <cell r="C95">
            <v>56</v>
          </cell>
          <cell r="D95">
            <v>8040</v>
          </cell>
          <cell r="E95">
            <v>143</v>
          </cell>
          <cell r="F95" t="str">
            <v>MSTW JAP BOTANICAL VALANCE</v>
          </cell>
          <cell r="G95">
            <v>13.791769366197183</v>
          </cell>
          <cell r="H95">
            <v>7.8</v>
          </cell>
          <cell r="I95">
            <v>14.99</v>
          </cell>
          <cell r="J95">
            <v>2161</v>
          </cell>
          <cell r="K95">
            <v>1</v>
          </cell>
          <cell r="L95">
            <v>2272</v>
          </cell>
          <cell r="M95">
            <v>31</v>
          </cell>
          <cell r="N95">
            <v>10480</v>
          </cell>
          <cell r="O95">
            <v>4.8496066635816755</v>
          </cell>
          <cell r="P95">
            <v>4</v>
          </cell>
          <cell r="Q95">
            <v>67423.199999999997</v>
          </cell>
          <cell r="R95">
            <v>81744</v>
          </cell>
          <cell r="S95">
            <v>157095.20000000001</v>
          </cell>
          <cell r="T95">
            <v>3688.5720335992096</v>
          </cell>
          <cell r="U95">
            <v>28770.861862073834</v>
          </cell>
          <cell r="V95">
            <v>50871.934778005227</v>
          </cell>
          <cell r="W95">
            <v>73.290322580645167</v>
          </cell>
          <cell r="X95">
            <v>22101.072915931392</v>
          </cell>
          <cell r="Y95">
            <v>0.43444529901164519</v>
          </cell>
          <cell r="Z95">
            <v>0.47965310206804534</v>
          </cell>
          <cell r="AA95">
            <v>0.32382870245561435</v>
          </cell>
          <cell r="AB95">
            <v>142.99295774647885</v>
          </cell>
        </row>
        <row r="96">
          <cell r="A96">
            <v>568050</v>
          </cell>
          <cell r="B96">
            <v>8</v>
          </cell>
          <cell r="C96">
            <v>56</v>
          </cell>
          <cell r="D96">
            <v>8050</v>
          </cell>
          <cell r="E96">
            <v>143</v>
          </cell>
          <cell r="F96" t="str">
            <v>MSTW JAP BOTANICAL DRAPE</v>
          </cell>
          <cell r="G96">
            <v>25.767621550591326</v>
          </cell>
          <cell r="H96">
            <v>15.95</v>
          </cell>
          <cell r="I96">
            <v>28.99</v>
          </cell>
          <cell r="J96">
            <v>2161</v>
          </cell>
          <cell r="K96">
            <v>1</v>
          </cell>
          <cell r="L96">
            <v>1522</v>
          </cell>
          <cell r="M96">
            <v>31</v>
          </cell>
          <cell r="N96">
            <v>8839</v>
          </cell>
          <cell r="O96">
            <v>4.0902360018509949</v>
          </cell>
          <cell r="P96">
            <v>4</v>
          </cell>
          <cell r="Q96">
            <v>137871.79999999999</v>
          </cell>
          <cell r="R96">
            <v>140982.04999999999</v>
          </cell>
          <cell r="S96">
            <v>256242.61</v>
          </cell>
          <cell r="T96">
            <v>2470.9536246205971</v>
          </cell>
          <cell r="U96">
            <v>39411.710312698524</v>
          </cell>
          <cell r="V96">
            <v>63670.597868285447</v>
          </cell>
          <cell r="W96">
            <v>49.096774193548384</v>
          </cell>
          <cell r="X96">
            <v>24258.887555586924</v>
          </cell>
          <cell r="Y96">
            <v>0.38100612162887137</v>
          </cell>
          <cell r="Z96">
            <v>0.44981027940669194</v>
          </cell>
          <cell r="AA96">
            <v>0.24847779168455025</v>
          </cell>
          <cell r="AB96">
            <v>180.03219448094615</v>
          </cell>
        </row>
        <row r="97">
          <cell r="A97">
            <v>568060</v>
          </cell>
          <cell r="B97">
            <v>8</v>
          </cell>
          <cell r="C97">
            <v>56</v>
          </cell>
          <cell r="D97">
            <v>8060</v>
          </cell>
          <cell r="E97">
            <v>143</v>
          </cell>
          <cell r="F97" t="str">
            <v>MSTW JAP BOTANICAL NECKROLL</v>
          </cell>
          <cell r="G97">
            <v>11.109929851909587</v>
          </cell>
          <cell r="H97">
            <v>5.75</v>
          </cell>
          <cell r="I97">
            <v>11.99</v>
          </cell>
          <cell r="J97">
            <v>1253</v>
          </cell>
          <cell r="K97">
            <v>1</v>
          </cell>
          <cell r="L97">
            <v>5132</v>
          </cell>
          <cell r="M97">
            <v>31</v>
          </cell>
          <cell r="N97">
            <v>4817</v>
          </cell>
          <cell r="O97">
            <v>3.8443735035913806</v>
          </cell>
          <cell r="P97">
            <v>4</v>
          </cell>
          <cell r="Q97">
            <v>28819</v>
          </cell>
          <cell r="R97">
            <v>27697.75</v>
          </cell>
          <cell r="S97">
            <v>57755.83</v>
          </cell>
          <cell r="T97">
            <v>8331.7568998376519</v>
          </cell>
          <cell r="U97">
            <v>47907.602174066502</v>
          </cell>
          <cell r="V97">
            <v>92565.234700360001</v>
          </cell>
          <cell r="W97">
            <v>165.54838709677421</v>
          </cell>
          <cell r="X97">
            <v>44657.632526293499</v>
          </cell>
          <cell r="Y97">
            <v>0.48244497700301103</v>
          </cell>
          <cell r="Z97">
            <v>0.5204336947456214</v>
          </cell>
          <cell r="AA97">
            <v>1.6026994106111885</v>
          </cell>
          <cell r="AB97">
            <v>29.097233047544815</v>
          </cell>
        </row>
        <row r="98">
          <cell r="A98">
            <v>568070</v>
          </cell>
          <cell r="B98">
            <v>8</v>
          </cell>
          <cell r="C98">
            <v>56</v>
          </cell>
          <cell r="D98">
            <v>8070</v>
          </cell>
          <cell r="E98">
            <v>143</v>
          </cell>
          <cell r="F98" t="str">
            <v>MSTW JAP BOTANICAL SQUARE PILLOW</v>
          </cell>
          <cell r="G98">
            <v>10.921720121028745</v>
          </cell>
          <cell r="H98">
            <v>8.25</v>
          </cell>
          <cell r="I98">
            <v>11.99</v>
          </cell>
          <cell r="J98">
            <v>2161</v>
          </cell>
          <cell r="K98">
            <v>1</v>
          </cell>
          <cell r="L98">
            <v>6610</v>
          </cell>
          <cell r="M98">
            <v>31</v>
          </cell>
          <cell r="N98">
            <v>9087</v>
          </cell>
          <cell r="O98">
            <v>4.2049976862563625</v>
          </cell>
          <cell r="P98">
            <v>4</v>
          </cell>
          <cell r="Q98">
            <v>71313</v>
          </cell>
          <cell r="R98">
            <v>74967.75</v>
          </cell>
          <cell r="S98">
            <v>108953.13</v>
          </cell>
          <cell r="T98">
            <v>10731.276911131503</v>
          </cell>
          <cell r="U98">
            <v>88533.034516834901</v>
          </cell>
          <cell r="V98">
            <v>117204.00296463614</v>
          </cell>
          <cell r="W98">
            <v>213.2258064516129</v>
          </cell>
          <cell r="X98">
            <v>28670.968447801235</v>
          </cell>
          <cell r="Y98">
            <v>0.24462448143901794</v>
          </cell>
          <cell r="Z98">
            <v>0.31192660550458717</v>
          </cell>
          <cell r="AA98">
            <v>1.0757286455619599</v>
          </cell>
          <cell r="AB98">
            <v>42.616792738275343</v>
          </cell>
        </row>
        <row r="99">
          <cell r="F99" t="str">
            <v>JAPANESE BOTANICAL DEC BED TOTAL</v>
          </cell>
          <cell r="H99">
            <v>15.037037748271699</v>
          </cell>
          <cell r="I99">
            <v>29.403461538461539</v>
          </cell>
          <cell r="K99">
            <v>12</v>
          </cell>
          <cell r="L99">
            <v>32299</v>
          </cell>
          <cell r="N99">
            <v>72904</v>
          </cell>
          <cell r="O99">
            <v>45.171717813351236</v>
          </cell>
          <cell r="P99">
            <v>48</v>
          </cell>
          <cell r="Q99">
            <v>1251867</v>
          </cell>
          <cell r="R99">
            <v>1096260.2</v>
          </cell>
          <cell r="S99">
            <v>2143629.96</v>
          </cell>
          <cell r="T99">
            <v>52437.142655466931</v>
          </cell>
          <cell r="U99">
            <v>722306.17632526287</v>
          </cell>
          <cell r="V99">
            <v>1244277.5308816263</v>
          </cell>
          <cell r="W99">
            <v>1041.9032258064517</v>
          </cell>
          <cell r="X99">
            <v>521971.35455636331</v>
          </cell>
          <cell r="Y99">
            <v>0.41949753298729375</v>
          </cell>
          <cell r="Z99">
            <v>0.48859634337262203</v>
          </cell>
          <cell r="AA99">
            <v>0.58045350834788034</v>
          </cell>
          <cell r="AB99">
            <v>69.971949595962712</v>
          </cell>
        </row>
        <row r="100">
          <cell r="A100">
            <v>568711</v>
          </cell>
          <cell r="B100">
            <v>8</v>
          </cell>
          <cell r="C100">
            <v>56</v>
          </cell>
          <cell r="D100">
            <v>8711</v>
          </cell>
          <cell r="E100">
            <v>143</v>
          </cell>
          <cell r="F100" t="str">
            <v>MSTW PASSION FLOWER COMFORTER TWIN</v>
          </cell>
          <cell r="G100">
            <v>40.575412715138739</v>
          </cell>
          <cell r="H100">
            <v>21.8</v>
          </cell>
          <cell r="I100">
            <v>49.99</v>
          </cell>
          <cell r="J100">
            <v>2161</v>
          </cell>
          <cell r="K100">
            <v>1</v>
          </cell>
          <cell r="L100">
            <v>2847</v>
          </cell>
          <cell r="M100">
            <v>46</v>
          </cell>
          <cell r="N100">
            <v>5373</v>
          </cell>
          <cell r="O100">
            <v>2.4863489125404907</v>
          </cell>
          <cell r="P100">
            <v>4</v>
          </cell>
          <cell r="Q100">
            <v>188439.2</v>
          </cell>
          <cell r="R100">
            <v>117131.40000000001</v>
          </cell>
          <cell r="S100">
            <v>268596.27</v>
          </cell>
          <cell r="T100">
            <v>3114.8796498905908</v>
          </cell>
          <cell r="U100">
            <v>67904.376367614881</v>
          </cell>
          <cell r="V100">
            <v>126387.52735229758</v>
          </cell>
          <cell r="W100">
            <v>61.891304347826086</v>
          </cell>
          <cell r="X100">
            <v>58483.150984682696</v>
          </cell>
          <cell r="Y100">
            <v>0.46272881675787875</v>
          </cell>
          <cell r="Z100">
            <v>0.56391278255651134</v>
          </cell>
          <cell r="AA100">
            <v>0.47054833394483686</v>
          </cell>
          <cell r="AB100">
            <v>86.813487881981033</v>
          </cell>
        </row>
        <row r="101">
          <cell r="A101">
            <v>568712</v>
          </cell>
          <cell r="B101">
            <v>8</v>
          </cell>
          <cell r="C101">
            <v>56</v>
          </cell>
          <cell r="D101">
            <v>8712</v>
          </cell>
          <cell r="E101">
            <v>143</v>
          </cell>
          <cell r="F101" t="str">
            <v>MSTW PASSION FLOWER COMFORTER FULL</v>
          </cell>
          <cell r="G101">
            <v>51.623361317403933</v>
          </cell>
          <cell r="H101">
            <v>25.9</v>
          </cell>
          <cell r="I101">
            <v>59.99</v>
          </cell>
          <cell r="J101">
            <v>2161</v>
          </cell>
          <cell r="K101">
            <v>1</v>
          </cell>
          <cell r="L101">
            <v>3097</v>
          </cell>
          <cell r="M101">
            <v>46</v>
          </cell>
          <cell r="N101">
            <v>6205</v>
          </cell>
          <cell r="O101">
            <v>2.8713558537714023</v>
          </cell>
          <cell r="P101">
            <v>4</v>
          </cell>
          <cell r="Q101">
            <v>223879.59999999998</v>
          </cell>
          <cell r="R101">
            <v>160709.5</v>
          </cell>
          <cell r="S101">
            <v>372237.95</v>
          </cell>
          <cell r="T101">
            <v>3388.4026258205686</v>
          </cell>
          <cell r="U101">
            <v>87759.628008752727</v>
          </cell>
          <cell r="V101">
            <v>174920.73304157544</v>
          </cell>
          <cell r="W101">
            <v>67.326086956521735</v>
          </cell>
          <cell r="X101">
            <v>87161.105032822714</v>
          </cell>
          <cell r="Y101">
            <v>0.49828915942232027</v>
          </cell>
          <cell r="Z101">
            <v>0.56826137689614942</v>
          </cell>
          <cell r="AA101">
            <v>0.46991644200054139</v>
          </cell>
          <cell r="AB101">
            <v>92.163383919922509</v>
          </cell>
        </row>
        <row r="102">
          <cell r="A102">
            <v>568717</v>
          </cell>
          <cell r="B102">
            <v>8</v>
          </cell>
          <cell r="C102">
            <v>56</v>
          </cell>
          <cell r="D102">
            <v>8717</v>
          </cell>
          <cell r="E102">
            <v>143</v>
          </cell>
          <cell r="F102" t="str">
            <v>MSTW PASSION FLOWER COMFORTER QN/KG</v>
          </cell>
          <cell r="G102">
            <v>62.379778586114192</v>
          </cell>
          <cell r="H102">
            <v>38.6</v>
          </cell>
          <cell r="I102">
            <v>69.989999999999995</v>
          </cell>
          <cell r="J102">
            <v>2161</v>
          </cell>
          <cell r="K102">
            <v>1</v>
          </cell>
          <cell r="L102">
            <v>6323</v>
          </cell>
          <cell r="M102">
            <v>46</v>
          </cell>
          <cell r="N102">
            <v>6029</v>
          </cell>
          <cell r="O102">
            <v>2.7899120777417861</v>
          </cell>
          <cell r="P102">
            <v>4</v>
          </cell>
          <cell r="Q102">
            <v>333658.40000000002</v>
          </cell>
          <cell r="R102">
            <v>232719.4</v>
          </cell>
          <cell r="S102">
            <v>421969.70999999996</v>
          </cell>
          <cell r="T102">
            <v>6917.9431072210064</v>
          </cell>
          <cell r="U102">
            <v>267032.60393873084</v>
          </cell>
          <cell r="V102">
            <v>431539.75929978123</v>
          </cell>
          <cell r="W102">
            <v>137.45652173913044</v>
          </cell>
          <cell r="X102">
            <v>164507.15536105039</v>
          </cell>
          <cell r="Y102">
            <v>0.38120973054251267</v>
          </cell>
          <cell r="Z102">
            <v>0.44849264180597226</v>
          </cell>
          <cell r="AA102">
            <v>1.0226794698126112</v>
          </cell>
          <cell r="AB102">
            <v>43.861141863039698</v>
          </cell>
        </row>
        <row r="103">
          <cell r="A103">
            <v>568728</v>
          </cell>
          <cell r="B103">
            <v>8</v>
          </cell>
          <cell r="C103">
            <v>56</v>
          </cell>
          <cell r="D103">
            <v>8728</v>
          </cell>
          <cell r="E103">
            <v>143</v>
          </cell>
          <cell r="F103" t="str">
            <v>MSTW PASSION FLOWER SHAM STANDARD</v>
          </cell>
          <cell r="G103">
            <v>13.631217573221758</v>
          </cell>
          <cell r="H103">
            <v>7.75</v>
          </cell>
          <cell r="I103">
            <v>14.99</v>
          </cell>
          <cell r="J103">
            <v>2161</v>
          </cell>
          <cell r="K103">
            <v>1</v>
          </cell>
          <cell r="L103">
            <v>14340</v>
          </cell>
          <cell r="M103">
            <v>46</v>
          </cell>
          <cell r="N103">
            <v>9107</v>
          </cell>
          <cell r="O103">
            <v>4.2142526608051831</v>
          </cell>
          <cell r="P103">
            <v>4</v>
          </cell>
          <cell r="Q103">
            <v>66991</v>
          </cell>
          <cell r="R103">
            <v>70579.25</v>
          </cell>
          <cell r="S103">
            <v>136513.93</v>
          </cell>
          <cell r="T103">
            <v>15689.277899343544</v>
          </cell>
          <cell r="U103">
            <v>121591.90371991247</v>
          </cell>
          <cell r="V103">
            <v>213863.96061269144</v>
          </cell>
          <cell r="W103">
            <v>311.73913043478262</v>
          </cell>
          <cell r="X103">
            <v>92272.056892778972</v>
          </cell>
          <cell r="Y103">
            <v>0.43145210922135713</v>
          </cell>
          <cell r="Z103">
            <v>0.48298865910607069</v>
          </cell>
          <cell r="AA103">
            <v>1.5666090677536824</v>
          </cell>
          <cell r="AB103">
            <v>29.213528591352858</v>
          </cell>
        </row>
        <row r="104">
          <cell r="A104">
            <v>568731</v>
          </cell>
          <cell r="B104">
            <v>8</v>
          </cell>
          <cell r="C104">
            <v>56</v>
          </cell>
          <cell r="D104">
            <v>8731</v>
          </cell>
          <cell r="E104">
            <v>143</v>
          </cell>
          <cell r="F104" t="str">
            <v>MSTW PASSION FLOWER BEDSKIRT TWIN</v>
          </cell>
          <cell r="G104">
            <v>15.705850376749193</v>
          </cell>
          <cell r="H104">
            <v>9.8000000000000007</v>
          </cell>
          <cell r="I104">
            <v>16.989999999999998</v>
          </cell>
          <cell r="J104">
            <v>693</v>
          </cell>
          <cell r="K104">
            <v>1</v>
          </cell>
          <cell r="L104">
            <v>1858</v>
          </cell>
          <cell r="M104">
            <v>46</v>
          </cell>
          <cell r="N104">
            <v>5476</v>
          </cell>
          <cell r="O104">
            <v>7.9018759018759015</v>
          </cell>
          <cell r="P104">
            <v>4</v>
          </cell>
          <cell r="Q104">
            <v>27165.600000000002</v>
          </cell>
          <cell r="R104">
            <v>53664.800000000003</v>
          </cell>
          <cell r="S104">
            <v>93037.239999999991</v>
          </cell>
          <cell r="T104">
            <v>2032.8227571115972</v>
          </cell>
          <cell r="U104">
            <v>19921.663019693653</v>
          </cell>
          <cell r="V104">
            <v>31927.210065645511</v>
          </cell>
          <cell r="W104">
            <v>40.391304347826086</v>
          </cell>
          <cell r="X104">
            <v>12005.547045951858</v>
          </cell>
          <cell r="Y104">
            <v>0.37602869218034596</v>
          </cell>
          <cell r="Z104">
            <v>0.42319011183048838</v>
          </cell>
          <cell r="AA104">
            <v>0.34316592007292473</v>
          </cell>
          <cell r="AB104">
            <v>135.57373519913887</v>
          </cell>
        </row>
        <row r="105">
          <cell r="A105">
            <v>568732</v>
          </cell>
          <cell r="B105">
            <v>8</v>
          </cell>
          <cell r="C105">
            <v>56</v>
          </cell>
          <cell r="D105">
            <v>8732</v>
          </cell>
          <cell r="E105">
            <v>143</v>
          </cell>
          <cell r="F105" t="str">
            <v>MSTW PASSION FLOWER BEDSKIRT FULL</v>
          </cell>
          <cell r="G105">
            <v>18.735805318615153</v>
          </cell>
          <cell r="H105">
            <v>11.4</v>
          </cell>
          <cell r="I105">
            <v>19.989999999999998</v>
          </cell>
          <cell r="J105">
            <v>693</v>
          </cell>
          <cell r="K105">
            <v>1</v>
          </cell>
          <cell r="L105">
            <v>1993</v>
          </cell>
          <cell r="M105">
            <v>46</v>
          </cell>
          <cell r="N105">
            <v>4567</v>
          </cell>
          <cell r="O105">
            <v>6.5901875901875906</v>
          </cell>
          <cell r="P105">
            <v>4</v>
          </cell>
          <cell r="Q105">
            <v>31600.799999999999</v>
          </cell>
          <cell r="R105">
            <v>52063.8</v>
          </cell>
          <cell r="S105">
            <v>91294.329999999987</v>
          </cell>
          <cell r="T105">
            <v>2180.5251641137856</v>
          </cell>
          <cell r="U105">
            <v>24857.986870897159</v>
          </cell>
          <cell r="V105">
            <v>40853.894967177243</v>
          </cell>
          <cell r="W105">
            <v>43.326086956521742</v>
          </cell>
          <cell r="X105">
            <v>15995.908096280084</v>
          </cell>
          <cell r="Y105">
            <v>0.39153936507477405</v>
          </cell>
          <cell r="Z105">
            <v>0.42971485742871429</v>
          </cell>
          <cell r="AA105">
            <v>0.4474965199610671</v>
          </cell>
          <cell r="AB105">
            <v>105.40993477170095</v>
          </cell>
        </row>
        <row r="106">
          <cell r="A106">
            <v>568733</v>
          </cell>
          <cell r="B106">
            <v>8</v>
          </cell>
          <cell r="C106">
            <v>56</v>
          </cell>
          <cell r="D106">
            <v>8733</v>
          </cell>
          <cell r="E106">
            <v>143</v>
          </cell>
          <cell r="F106" t="str">
            <v>MSTW PASSION FLOWER BEDSKIRT QUEEN</v>
          </cell>
          <cell r="G106">
            <v>22.129054673721342</v>
          </cell>
          <cell r="H106">
            <v>12.65</v>
          </cell>
          <cell r="I106">
            <v>23.99</v>
          </cell>
          <cell r="J106">
            <v>693</v>
          </cell>
          <cell r="K106">
            <v>1</v>
          </cell>
          <cell r="L106">
            <v>2835</v>
          </cell>
          <cell r="M106">
            <v>46</v>
          </cell>
          <cell r="N106">
            <v>4547</v>
          </cell>
          <cell r="O106">
            <v>6.5613275613275617</v>
          </cell>
          <cell r="P106">
            <v>4</v>
          </cell>
          <cell r="Q106">
            <v>35065.800000000003</v>
          </cell>
          <cell r="R106">
            <v>57519.55</v>
          </cell>
          <cell r="S106">
            <v>109082.53</v>
          </cell>
          <cell r="T106">
            <v>3101.7505470459514</v>
          </cell>
          <cell r="U106">
            <v>39237.144420131284</v>
          </cell>
          <cell r="V106">
            <v>68638.807439824945</v>
          </cell>
          <cell r="W106">
            <v>61.630434782608695</v>
          </cell>
          <cell r="X106">
            <v>29401.66301969366</v>
          </cell>
          <cell r="Y106">
            <v>0.42835334873016034</v>
          </cell>
          <cell r="Z106">
            <v>0.4726969570654439</v>
          </cell>
          <cell r="AA106">
            <v>0.62923739887427388</v>
          </cell>
          <cell r="AB106">
            <v>73.778483245149914</v>
          </cell>
        </row>
        <row r="107">
          <cell r="A107">
            <v>568734</v>
          </cell>
          <cell r="B107">
            <v>8</v>
          </cell>
          <cell r="C107">
            <v>56</v>
          </cell>
          <cell r="D107">
            <v>8734</v>
          </cell>
          <cell r="E107">
            <v>143</v>
          </cell>
          <cell r="F107" t="str">
            <v>MSTW PASSION FLOWER BEDSKIRT KING</v>
          </cell>
          <cell r="G107">
            <v>23.984579792256845</v>
          </cell>
          <cell r="H107">
            <v>14.3</v>
          </cell>
          <cell r="I107">
            <v>26.99</v>
          </cell>
          <cell r="J107">
            <v>693</v>
          </cell>
          <cell r="K107">
            <v>1</v>
          </cell>
          <cell r="L107">
            <v>1059</v>
          </cell>
          <cell r="M107">
            <v>46</v>
          </cell>
          <cell r="N107">
            <v>5521</v>
          </cell>
          <cell r="O107">
            <v>7.966810966810967</v>
          </cell>
          <cell r="P107">
            <v>4</v>
          </cell>
          <cell r="Q107">
            <v>39639.599999999999</v>
          </cell>
          <cell r="R107">
            <v>78950.3</v>
          </cell>
          <cell r="S107">
            <v>149011.78999999998</v>
          </cell>
          <cell r="T107">
            <v>1158.6433260393871</v>
          </cell>
          <cell r="U107">
            <v>16568.599562363237</v>
          </cell>
          <cell r="V107">
            <v>27789.573304157544</v>
          </cell>
          <cell r="W107">
            <v>23.021739130434781</v>
          </cell>
          <cell r="X107">
            <v>11220.973741794307</v>
          </cell>
          <cell r="Y107">
            <v>0.40378359246399653</v>
          </cell>
          <cell r="Z107">
            <v>0.47017413856984058</v>
          </cell>
          <cell r="AA107">
            <v>0.18649244669940243</v>
          </cell>
          <cell r="AB107">
            <v>239.81680830972616</v>
          </cell>
        </row>
        <row r="108">
          <cell r="A108">
            <v>568740</v>
          </cell>
          <cell r="B108">
            <v>8</v>
          </cell>
          <cell r="C108">
            <v>56</v>
          </cell>
          <cell r="D108">
            <v>8740</v>
          </cell>
          <cell r="E108">
            <v>143</v>
          </cell>
          <cell r="F108" t="str">
            <v>MSTW PASSION FLOWER VALANCE</v>
          </cell>
          <cell r="G108">
            <v>13.495798735902838</v>
          </cell>
          <cell r="H108">
            <v>7.8</v>
          </cell>
          <cell r="I108">
            <v>14.99</v>
          </cell>
          <cell r="J108">
            <v>2161</v>
          </cell>
          <cell r="K108">
            <v>1</v>
          </cell>
          <cell r="L108">
            <v>8069</v>
          </cell>
          <cell r="M108">
            <v>46</v>
          </cell>
          <cell r="N108">
            <v>10010</v>
          </cell>
          <cell r="O108">
            <v>4.6321147616844049</v>
          </cell>
          <cell r="P108">
            <v>4</v>
          </cell>
          <cell r="Q108">
            <v>67423.199999999997</v>
          </cell>
          <cell r="R108">
            <v>78078</v>
          </cell>
          <cell r="S108">
            <v>150049.9</v>
          </cell>
          <cell r="T108">
            <v>8828.2275711159746</v>
          </cell>
          <cell r="U108">
            <v>68860.175054704596</v>
          </cell>
          <cell r="V108">
            <v>119143.98249452955</v>
          </cell>
          <cell r="W108">
            <v>175.41304347826087</v>
          </cell>
          <cell r="X108">
            <v>50283.807439824959</v>
          </cell>
          <cell r="Y108">
            <v>0.42204235906025483</v>
          </cell>
          <cell r="Z108">
            <v>0.47965310206804534</v>
          </cell>
          <cell r="AA108">
            <v>0.79402906962636799</v>
          </cell>
          <cell r="AB108">
            <v>57.065311686702195</v>
          </cell>
        </row>
        <row r="109">
          <cell r="A109">
            <v>568750</v>
          </cell>
          <cell r="B109">
            <v>8</v>
          </cell>
          <cell r="C109">
            <v>56</v>
          </cell>
          <cell r="D109">
            <v>8750</v>
          </cell>
          <cell r="E109">
            <v>143</v>
          </cell>
          <cell r="F109" t="str">
            <v>MSTW PASSION FLOWER DRAPE</v>
          </cell>
          <cell r="G109">
            <v>25.728539705527396</v>
          </cell>
          <cell r="H109">
            <v>15.95</v>
          </cell>
          <cell r="I109">
            <v>28.99</v>
          </cell>
          <cell r="J109">
            <v>2161</v>
          </cell>
          <cell r="K109">
            <v>1</v>
          </cell>
          <cell r="L109">
            <v>4143</v>
          </cell>
          <cell r="M109">
            <v>46</v>
          </cell>
          <cell r="N109">
            <v>7152</v>
          </cell>
          <cell r="O109">
            <v>3.3095788986580286</v>
          </cell>
          <cell r="P109">
            <v>4</v>
          </cell>
          <cell r="Q109">
            <v>137871.79999999999</v>
          </cell>
          <cell r="R109">
            <v>114074.4</v>
          </cell>
          <cell r="S109">
            <v>207336.47999999998</v>
          </cell>
          <cell r="T109">
            <v>4532.8227571115967</v>
          </cell>
          <cell r="U109">
            <v>72298.522975929969</v>
          </cell>
          <cell r="V109">
            <v>116622.91028446388</v>
          </cell>
          <cell r="W109">
            <v>90.065217391304344</v>
          </cell>
          <cell r="X109">
            <v>44324.387308533915</v>
          </cell>
          <cell r="Y109">
            <v>0.38006586527826225</v>
          </cell>
          <cell r="Z109">
            <v>0.44981027940669194</v>
          </cell>
          <cell r="AA109">
            <v>0.5624813842911961</v>
          </cell>
          <cell r="AB109">
            <v>79.409123823316435</v>
          </cell>
        </row>
        <row r="110">
          <cell r="A110">
            <v>568760</v>
          </cell>
          <cell r="B110">
            <v>8</v>
          </cell>
          <cell r="C110">
            <v>56</v>
          </cell>
          <cell r="D110">
            <v>8760</v>
          </cell>
          <cell r="E110">
            <v>143</v>
          </cell>
          <cell r="F110" t="str">
            <v>MSTW PASSION FLOWER NECKROLL</v>
          </cell>
          <cell r="G110">
            <v>10.835051876521071</v>
          </cell>
          <cell r="H110">
            <v>5.75</v>
          </cell>
          <cell r="I110">
            <v>11.99</v>
          </cell>
          <cell r="J110">
            <v>1253</v>
          </cell>
          <cell r="K110">
            <v>1</v>
          </cell>
          <cell r="L110">
            <v>7807</v>
          </cell>
          <cell r="M110">
            <v>46</v>
          </cell>
          <cell r="N110">
            <v>4929</v>
          </cell>
          <cell r="O110">
            <v>3.9337589784517157</v>
          </cell>
          <cell r="P110">
            <v>4</v>
          </cell>
          <cell r="Q110">
            <v>28819</v>
          </cell>
          <cell r="R110">
            <v>28341.75</v>
          </cell>
          <cell r="S110">
            <v>59098.71</v>
          </cell>
          <cell r="T110">
            <v>8541.5754923413551</v>
          </cell>
          <cell r="U110">
            <v>49114.05908096279</v>
          </cell>
          <cell r="V110">
            <v>92548.413566739589</v>
          </cell>
          <cell r="W110">
            <v>169.71739130434781</v>
          </cell>
          <cell r="X110">
            <v>43434.354485776799</v>
          </cell>
          <cell r="Y110">
            <v>0.46931495432339215</v>
          </cell>
          <cell r="Z110">
            <v>0.5204336947456214</v>
          </cell>
          <cell r="AA110">
            <v>1.5659971861778301</v>
          </cell>
          <cell r="AB110">
            <v>29.042397848085056</v>
          </cell>
        </row>
        <row r="111">
          <cell r="A111">
            <v>568770</v>
          </cell>
          <cell r="B111">
            <v>8</v>
          </cell>
          <cell r="C111">
            <v>56</v>
          </cell>
          <cell r="D111">
            <v>8770</v>
          </cell>
          <cell r="E111">
            <v>143</v>
          </cell>
          <cell r="F111" t="str">
            <v>MSTW PASSION FLOWER SQUARE PILLOW</v>
          </cell>
          <cell r="G111">
            <v>10.739552480494627</v>
          </cell>
          <cell r="H111">
            <v>8.25</v>
          </cell>
          <cell r="I111">
            <v>11.99</v>
          </cell>
          <cell r="J111">
            <v>2161</v>
          </cell>
          <cell r="K111">
            <v>1</v>
          </cell>
          <cell r="L111">
            <v>13586</v>
          </cell>
          <cell r="M111">
            <v>46</v>
          </cell>
          <cell r="N111">
            <v>6581</v>
          </cell>
          <cell r="O111">
            <v>3.0453493752892178</v>
          </cell>
          <cell r="P111">
            <v>4</v>
          </cell>
          <cell r="Q111">
            <v>71313</v>
          </cell>
          <cell r="R111">
            <v>54293.25</v>
          </cell>
          <cell r="S111">
            <v>78906.19</v>
          </cell>
          <cell r="T111">
            <v>14864.332603938728</v>
          </cell>
          <cell r="U111">
            <v>122630.7439824945</v>
          </cell>
          <cell r="V111">
            <v>159636.28008752732</v>
          </cell>
          <cell r="W111">
            <v>295.3478260869565</v>
          </cell>
          <cell r="X111">
            <v>37005.536105032821</v>
          </cell>
          <cell r="Y111">
            <v>0.23181156617244511</v>
          </cell>
          <cell r="Z111">
            <v>0.31192660550458717</v>
          </cell>
          <cell r="AA111">
            <v>2.0231147909628802</v>
          </cell>
          <cell r="AB111">
            <v>22.282202267039601</v>
          </cell>
        </row>
        <row r="112">
          <cell r="A112">
            <v>568780</v>
          </cell>
          <cell r="B112">
            <v>8</v>
          </cell>
          <cell r="C112">
            <v>56</v>
          </cell>
          <cell r="D112">
            <v>8780</v>
          </cell>
          <cell r="E112">
            <v>312</v>
          </cell>
          <cell r="F112" t="str">
            <v>MSTW PASSION FLOWER BORDER 5 YRDS</v>
          </cell>
          <cell r="G112">
            <v>7.1984342718249943</v>
          </cell>
          <cell r="H112">
            <v>3.5</v>
          </cell>
          <cell r="I112">
            <v>7.99</v>
          </cell>
          <cell r="J112">
            <v>2161</v>
          </cell>
          <cell r="K112">
            <v>1</v>
          </cell>
          <cell r="L112">
            <v>9874</v>
          </cell>
          <cell r="M112">
            <v>46</v>
          </cell>
          <cell r="N112">
            <v>10920</v>
          </cell>
          <cell r="O112">
            <v>5.0532161036557151</v>
          </cell>
          <cell r="P112">
            <v>4</v>
          </cell>
          <cell r="Q112">
            <v>30254</v>
          </cell>
          <cell r="R112">
            <v>38220</v>
          </cell>
          <cell r="S112">
            <v>87250.8</v>
          </cell>
          <cell r="T112">
            <v>10803.063457330414</v>
          </cell>
          <cell r="U112">
            <v>37810.72210065645</v>
          </cell>
          <cell r="V112">
            <v>77765.142231947466</v>
          </cell>
          <cell r="W112">
            <v>214.65217391304347</v>
          </cell>
          <cell r="X112">
            <v>39954.420131291015</v>
          </cell>
          <cell r="Y112">
            <v>0.51378315508149286</v>
          </cell>
          <cell r="Z112">
            <v>0.56195244055068838</v>
          </cell>
          <cell r="AA112">
            <v>0.89128285622535797</v>
          </cell>
          <cell r="AB112">
            <v>50.872999797447847</v>
          </cell>
        </row>
        <row r="113">
          <cell r="F113" t="str">
            <v>PASSION FLOWER DEC BED TOTAL</v>
          </cell>
          <cell r="H113">
            <v>13.149558535936221</v>
          </cell>
          <cell r="I113">
            <v>25.740141754515889</v>
          </cell>
          <cell r="K113">
            <v>13</v>
          </cell>
          <cell r="L113">
            <v>77831</v>
          </cell>
          <cell r="N113">
            <v>86417</v>
          </cell>
          <cell r="O113">
            <v>61.356089642799965</v>
          </cell>
          <cell r="P113">
            <v>52</v>
          </cell>
          <cell r="Q113">
            <v>1282121</v>
          </cell>
          <cell r="R113">
            <v>1136345.4000000004</v>
          </cell>
          <cell r="S113">
            <v>2224385.8299999996</v>
          </cell>
          <cell r="T113">
            <v>85154.266958424501</v>
          </cell>
          <cell r="U113">
            <v>995588.12910284463</v>
          </cell>
          <cell r="V113">
            <v>1681638.1947483588</v>
          </cell>
          <cell r="W113">
            <v>1691.9782608695652</v>
          </cell>
          <cell r="X113">
            <v>686050.06564551406</v>
          </cell>
          <cell r="Y113">
            <v>0.40796532083298398</v>
          </cell>
          <cell r="Z113">
            <v>0.4891419533993342</v>
          </cell>
          <cell r="AA113">
            <v>0.75600112717331913</v>
          </cell>
          <cell r="AB113">
            <v>51.074533283653039</v>
          </cell>
        </row>
        <row r="114">
          <cell r="A114">
            <v>568811</v>
          </cell>
          <cell r="B114">
            <v>8</v>
          </cell>
          <cell r="C114">
            <v>56</v>
          </cell>
          <cell r="D114">
            <v>8811</v>
          </cell>
          <cell r="E114">
            <v>143</v>
          </cell>
          <cell r="F114" t="str">
            <v>MSTW POPPY BOUQUET COMFORTER TWIN</v>
          </cell>
          <cell r="G114">
            <v>42.068339560952829</v>
          </cell>
          <cell r="H114">
            <v>21.8</v>
          </cell>
          <cell r="I114">
            <v>49.99</v>
          </cell>
          <cell r="J114">
            <v>2161</v>
          </cell>
          <cell r="K114">
            <v>1</v>
          </cell>
          <cell r="L114">
            <v>4282</v>
          </cell>
          <cell r="M114">
            <v>46</v>
          </cell>
          <cell r="N114">
            <v>5623</v>
          </cell>
          <cell r="O114">
            <v>2.6020360944007406</v>
          </cell>
          <cell r="P114">
            <v>4</v>
          </cell>
          <cell r="Q114">
            <v>188439.2</v>
          </cell>
          <cell r="R114">
            <v>122581.40000000001</v>
          </cell>
          <cell r="S114">
            <v>281093.77</v>
          </cell>
          <cell r="T114">
            <v>4684.9015317286639</v>
          </cell>
          <cell r="U114">
            <v>102130.85339168488</v>
          </cell>
          <cell r="V114">
            <v>197086.02844638945</v>
          </cell>
          <cell r="W114">
            <v>93.086956521739125</v>
          </cell>
          <cell r="X114">
            <v>94955.175054704567</v>
          </cell>
          <cell r="Y114">
            <v>0.48179556817511238</v>
          </cell>
          <cell r="Z114">
            <v>0.56391278255651134</v>
          </cell>
          <cell r="AA114">
            <v>0.70113979561478523</v>
          </cell>
          <cell r="AB114">
            <v>60.40588510042037</v>
          </cell>
        </row>
        <row r="115">
          <cell r="A115">
            <v>568812</v>
          </cell>
          <cell r="B115">
            <v>8</v>
          </cell>
          <cell r="C115">
            <v>56</v>
          </cell>
          <cell r="D115">
            <v>8812</v>
          </cell>
          <cell r="E115">
            <v>143</v>
          </cell>
          <cell r="F115" t="str">
            <v>MSTW POPPY BOUQUET COMFORTER FULL</v>
          </cell>
          <cell r="G115">
            <v>53.066649537512845</v>
          </cell>
          <cell r="H115">
            <v>25.9</v>
          </cell>
          <cell r="I115">
            <v>59.99</v>
          </cell>
          <cell r="J115">
            <v>2161</v>
          </cell>
          <cell r="K115">
            <v>1</v>
          </cell>
          <cell r="L115">
            <v>5838</v>
          </cell>
          <cell r="M115">
            <v>46</v>
          </cell>
          <cell r="N115">
            <v>5959</v>
          </cell>
          <cell r="O115">
            <v>2.7575196668209161</v>
          </cell>
          <cell r="P115">
            <v>4</v>
          </cell>
          <cell r="Q115">
            <v>223879.59999999998</v>
          </cell>
          <cell r="R115">
            <v>154338.1</v>
          </cell>
          <cell r="S115">
            <v>357480.41000000003</v>
          </cell>
          <cell r="T115">
            <v>6387.3085339168492</v>
          </cell>
          <cell r="U115">
            <v>165431.29102844637</v>
          </cell>
          <cell r="V115">
            <v>338953.0634573304</v>
          </cell>
          <cell r="W115">
            <v>126.91304347826087</v>
          </cell>
          <cell r="X115">
            <v>173521.77242888403</v>
          </cell>
          <cell r="Y115">
            <v>0.51193451582634264</v>
          </cell>
          <cell r="Z115">
            <v>0.56826137689614942</v>
          </cell>
          <cell r="AA115">
            <v>0.94817241441938138</v>
          </cell>
          <cell r="AB115">
            <v>46.953408701610137</v>
          </cell>
        </row>
        <row r="116">
          <cell r="A116">
            <v>568817</v>
          </cell>
          <cell r="B116">
            <v>8</v>
          </cell>
          <cell r="C116">
            <v>56</v>
          </cell>
          <cell r="D116">
            <v>8817</v>
          </cell>
          <cell r="E116">
            <v>143</v>
          </cell>
          <cell r="F116" t="str">
            <v>MSTW POPPY BOUQUET COMFORTER QN/KG</v>
          </cell>
          <cell r="G116">
            <v>63.12307987505578</v>
          </cell>
          <cell r="H116">
            <v>38.6</v>
          </cell>
          <cell r="I116">
            <v>69.989999999999995</v>
          </cell>
          <cell r="J116">
            <v>2161</v>
          </cell>
          <cell r="K116">
            <v>1</v>
          </cell>
          <cell r="L116">
            <v>11205</v>
          </cell>
          <cell r="M116">
            <v>46</v>
          </cell>
          <cell r="N116">
            <v>5959</v>
          </cell>
          <cell r="O116">
            <v>2.7575196668209161</v>
          </cell>
          <cell r="P116">
            <v>4</v>
          </cell>
          <cell r="Q116">
            <v>333658.40000000002</v>
          </cell>
          <cell r="R116">
            <v>230017.4</v>
          </cell>
          <cell r="S116">
            <v>417070.41</v>
          </cell>
          <cell r="T116">
            <v>12259.299781181619</v>
          </cell>
          <cell r="U116">
            <v>473208.97155361052</v>
          </cell>
          <cell r="V116">
            <v>773844.75929978117</v>
          </cell>
          <cell r="W116">
            <v>243.58695652173913</v>
          </cell>
          <cell r="X116">
            <v>300635.78774617065</v>
          </cell>
          <cell r="Y116">
            <v>0.38849625087362877</v>
          </cell>
          <cell r="Z116">
            <v>0.44849264180597226</v>
          </cell>
          <cell r="AA116">
            <v>1.8554295407813304</v>
          </cell>
          <cell r="AB116">
            <v>24.463543061133421</v>
          </cell>
        </row>
        <row r="117">
          <cell r="A117">
            <v>568828</v>
          </cell>
          <cell r="B117">
            <v>8</v>
          </cell>
          <cell r="C117">
            <v>56</v>
          </cell>
          <cell r="D117">
            <v>8828</v>
          </cell>
          <cell r="E117">
            <v>143</v>
          </cell>
          <cell r="F117" t="str">
            <v>MSTW POPPY BOUQUET SHAM STANDARD</v>
          </cell>
          <cell r="G117">
            <v>13.679299378520099</v>
          </cell>
          <cell r="H117">
            <v>7.75</v>
          </cell>
          <cell r="I117">
            <v>14.99</v>
          </cell>
          <cell r="J117">
            <v>2161</v>
          </cell>
          <cell r="K117">
            <v>1</v>
          </cell>
          <cell r="L117">
            <v>20596</v>
          </cell>
          <cell r="M117">
            <v>46</v>
          </cell>
          <cell r="N117">
            <v>10940</v>
          </cell>
          <cell r="O117">
            <v>5.0624710782045348</v>
          </cell>
          <cell r="P117">
            <v>4</v>
          </cell>
          <cell r="Q117">
            <v>66991</v>
          </cell>
          <cell r="R117">
            <v>84785</v>
          </cell>
          <cell r="S117">
            <v>163990.6</v>
          </cell>
          <cell r="T117">
            <v>22533.916849015317</v>
          </cell>
          <cell r="U117">
            <v>174637.85557986872</v>
          </cell>
          <cell r="V117">
            <v>308248.1947483588</v>
          </cell>
          <cell r="W117">
            <v>447.73913043478262</v>
          </cell>
          <cell r="X117">
            <v>133610.33916849009</v>
          </cell>
          <cell r="Y117">
            <v>0.43345051632034404</v>
          </cell>
          <cell r="Z117">
            <v>0.48298865910607069</v>
          </cell>
          <cell r="AA117">
            <v>1.8796699002769597</v>
          </cell>
          <cell r="AB117">
            <v>24.433870654496019</v>
          </cell>
        </row>
        <row r="118">
          <cell r="A118">
            <v>568831</v>
          </cell>
          <cell r="B118">
            <v>8</v>
          </cell>
          <cell r="C118">
            <v>56</v>
          </cell>
          <cell r="D118">
            <v>8831</v>
          </cell>
          <cell r="E118">
            <v>143</v>
          </cell>
          <cell r="F118" t="str">
            <v>MSTW POPPY BOUQUET BEDSKIRT TWIN</v>
          </cell>
          <cell r="G118">
            <v>15.982831753554501</v>
          </cell>
          <cell r="H118">
            <v>9.8000000000000007</v>
          </cell>
          <cell r="I118">
            <v>16.989999999999998</v>
          </cell>
          <cell r="J118">
            <v>693</v>
          </cell>
          <cell r="K118">
            <v>1</v>
          </cell>
          <cell r="L118">
            <v>2532</v>
          </cell>
          <cell r="M118">
            <v>46</v>
          </cell>
          <cell r="N118">
            <v>4535</v>
          </cell>
          <cell r="O118">
            <v>6.5440115440115436</v>
          </cell>
          <cell r="P118">
            <v>4</v>
          </cell>
          <cell r="Q118">
            <v>27165.600000000002</v>
          </cell>
          <cell r="R118">
            <v>44443</v>
          </cell>
          <cell r="S118">
            <v>77049.649999999994</v>
          </cell>
          <cell r="T118">
            <v>2770.2407002188179</v>
          </cell>
          <cell r="U118">
            <v>27148.358862144418</v>
          </cell>
          <cell r="V118">
            <v>44276.29102844638</v>
          </cell>
          <cell r="W118">
            <v>55.043478260869563</v>
          </cell>
          <cell r="X118">
            <v>17127.932166301962</v>
          </cell>
          <cell r="Y118">
            <v>0.38684207209898647</v>
          </cell>
          <cell r="Z118">
            <v>0.42319011183048838</v>
          </cell>
          <cell r="AA118">
            <v>0.57464623172780649</v>
          </cell>
          <cell r="AB118">
            <v>82.389415481832543</v>
          </cell>
        </row>
        <row r="119">
          <cell r="A119">
            <v>568832</v>
          </cell>
          <cell r="B119">
            <v>8</v>
          </cell>
          <cell r="C119">
            <v>56</v>
          </cell>
          <cell r="D119">
            <v>8832</v>
          </cell>
          <cell r="E119">
            <v>143</v>
          </cell>
          <cell r="F119" t="str">
            <v>MSTW POPPY BOUQUET BEDSKIRT FULL</v>
          </cell>
          <cell r="G119">
            <v>19.088184920881169</v>
          </cell>
          <cell r="H119">
            <v>11.4</v>
          </cell>
          <cell r="I119">
            <v>19.989999999999998</v>
          </cell>
          <cell r="J119">
            <v>693</v>
          </cell>
          <cell r="K119">
            <v>1</v>
          </cell>
          <cell r="L119">
            <v>3223</v>
          </cell>
          <cell r="M119">
            <v>46</v>
          </cell>
          <cell r="N119">
            <v>4049</v>
          </cell>
          <cell r="O119">
            <v>5.8427128427128423</v>
          </cell>
          <cell r="P119">
            <v>4</v>
          </cell>
          <cell r="Q119">
            <v>31600.799999999999</v>
          </cell>
          <cell r="R119">
            <v>46158.6</v>
          </cell>
          <cell r="S119">
            <v>80939.509999999995</v>
          </cell>
          <cell r="T119">
            <v>3526.2582056892775</v>
          </cell>
          <cell r="U119">
            <v>40199.343544857766</v>
          </cell>
          <cell r="V119">
            <v>67309.868708971553</v>
          </cell>
          <cell r="W119">
            <v>70.065217391304344</v>
          </cell>
          <cell r="X119">
            <v>27110.525164113787</v>
          </cell>
          <cell r="Y119">
            <v>0.40277192162314079</v>
          </cell>
          <cell r="Z119">
            <v>0.42971485742871429</v>
          </cell>
          <cell r="AA119">
            <v>0.83160706939011064</v>
          </cell>
          <cell r="AB119">
            <v>57.789016444306547</v>
          </cell>
        </row>
        <row r="120">
          <cell r="A120">
            <v>568833</v>
          </cell>
          <cell r="B120">
            <v>8</v>
          </cell>
          <cell r="C120">
            <v>56</v>
          </cell>
          <cell r="D120">
            <v>8833</v>
          </cell>
          <cell r="E120">
            <v>143</v>
          </cell>
          <cell r="F120" t="str">
            <v>MSTW POPPY BOUQUET BEDSKIRT QUEEN</v>
          </cell>
          <cell r="G120">
            <v>22.289315332690453</v>
          </cell>
          <cell r="H120">
            <v>12.65</v>
          </cell>
          <cell r="I120">
            <v>23.99</v>
          </cell>
          <cell r="J120">
            <v>693</v>
          </cell>
          <cell r="K120">
            <v>1</v>
          </cell>
          <cell r="L120">
            <v>4148</v>
          </cell>
          <cell r="M120">
            <v>46</v>
          </cell>
          <cell r="N120">
            <v>3916</v>
          </cell>
          <cell r="O120">
            <v>5.6507936507936511</v>
          </cell>
          <cell r="P120">
            <v>4</v>
          </cell>
          <cell r="Q120">
            <v>35065.800000000003</v>
          </cell>
          <cell r="R120">
            <v>49537.4</v>
          </cell>
          <cell r="S120">
            <v>93944.84</v>
          </cell>
          <cell r="T120">
            <v>4538.2932166301971</v>
          </cell>
          <cell r="U120">
            <v>57409.409190371996</v>
          </cell>
          <cell r="V120">
            <v>101155.44857768052</v>
          </cell>
          <cell r="W120">
            <v>90.173913043478265</v>
          </cell>
          <cell r="X120">
            <v>43746.039387308527</v>
          </cell>
          <cell r="Y120">
            <v>0.43246350050748417</v>
          </cell>
          <cell r="Z120">
            <v>0.4726969570654439</v>
          </cell>
          <cell r="AA120">
            <v>1.0767536415803203</v>
          </cell>
          <cell r="AB120">
            <v>43.427193828351008</v>
          </cell>
        </row>
        <row r="121">
          <cell r="A121">
            <v>568834</v>
          </cell>
          <cell r="B121">
            <v>8</v>
          </cell>
          <cell r="C121">
            <v>56</v>
          </cell>
          <cell r="D121">
            <v>8834</v>
          </cell>
          <cell r="E121">
            <v>143</v>
          </cell>
          <cell r="F121" t="str">
            <v>MSTW POPPY BOUQUET BEDSKIRT KING</v>
          </cell>
          <cell r="G121">
            <v>24.564188376753506</v>
          </cell>
          <cell r="H121">
            <v>14.3</v>
          </cell>
          <cell r="I121">
            <v>26.99</v>
          </cell>
          <cell r="J121">
            <v>693</v>
          </cell>
          <cell r="K121">
            <v>1</v>
          </cell>
          <cell r="L121">
            <v>1497</v>
          </cell>
          <cell r="M121">
            <v>46</v>
          </cell>
          <cell r="N121">
            <v>5136</v>
          </cell>
          <cell r="O121">
            <v>7.4112554112554117</v>
          </cell>
          <cell r="P121">
            <v>4</v>
          </cell>
          <cell r="Q121">
            <v>39639.599999999999</v>
          </cell>
          <cell r="R121">
            <v>73444.800000000003</v>
          </cell>
          <cell r="S121">
            <v>138620.63999999998</v>
          </cell>
          <cell r="T121">
            <v>1637.8555798687087</v>
          </cell>
          <cell r="U121">
            <v>23421.334792122536</v>
          </cell>
          <cell r="V121">
            <v>40232.592997811807</v>
          </cell>
          <cell r="W121">
            <v>32.543478260869563</v>
          </cell>
          <cell r="X121">
            <v>16811.258205689272</v>
          </cell>
          <cell r="Y121">
            <v>0.41785172053423481</v>
          </cell>
          <cell r="Z121">
            <v>0.47017413856984058</v>
          </cell>
          <cell r="AA121">
            <v>0.29023522758091302</v>
          </cell>
          <cell r="AB121">
            <v>157.81963927855713</v>
          </cell>
        </row>
        <row r="122">
          <cell r="A122">
            <v>568840</v>
          </cell>
          <cell r="B122">
            <v>8</v>
          </cell>
          <cell r="C122">
            <v>56</v>
          </cell>
          <cell r="D122">
            <v>8840</v>
          </cell>
          <cell r="E122">
            <v>143</v>
          </cell>
          <cell r="F122" t="str">
            <v>MSTW POPPY BOUQUET VALANCE</v>
          </cell>
          <cell r="G122">
            <v>13.533369211020045</v>
          </cell>
          <cell r="H122">
            <v>7.8</v>
          </cell>
          <cell r="I122">
            <v>14.99</v>
          </cell>
          <cell r="J122">
            <v>2161</v>
          </cell>
          <cell r="K122">
            <v>1</v>
          </cell>
          <cell r="L122">
            <v>10127</v>
          </cell>
          <cell r="M122">
            <v>46</v>
          </cell>
          <cell r="N122">
            <v>11239</v>
          </cell>
          <cell r="O122">
            <v>5.2008329477093937</v>
          </cell>
          <cell r="P122">
            <v>4</v>
          </cell>
          <cell r="Q122">
            <v>67423.199999999997</v>
          </cell>
          <cell r="R122">
            <v>87664.2</v>
          </cell>
          <cell r="S122">
            <v>168472.61000000002</v>
          </cell>
          <cell r="T122">
            <v>11079.868708971553</v>
          </cell>
          <cell r="U122">
            <v>86422.975929978114</v>
          </cell>
          <cell r="V122">
            <v>149947.95404814003</v>
          </cell>
          <cell r="W122">
            <v>220.15217391304347</v>
          </cell>
          <cell r="X122">
            <v>63524.978118161918</v>
          </cell>
          <cell r="Y122">
            <v>0.42364684814417369</v>
          </cell>
          <cell r="Z122">
            <v>0.47965310206804534</v>
          </cell>
          <cell r="AA122">
            <v>0.8900435153710744</v>
          </cell>
          <cell r="AB122">
            <v>51.051051644119681</v>
          </cell>
        </row>
        <row r="123">
          <cell r="A123">
            <v>568850</v>
          </cell>
          <cell r="B123">
            <v>8</v>
          </cell>
          <cell r="C123">
            <v>56</v>
          </cell>
          <cell r="D123">
            <v>8850</v>
          </cell>
          <cell r="E123">
            <v>143</v>
          </cell>
          <cell r="F123" t="str">
            <v>MSTW POPPY BOUQUET DRAPE</v>
          </cell>
          <cell r="G123">
            <v>26.126399533488836</v>
          </cell>
          <cell r="H123">
            <v>15.95</v>
          </cell>
          <cell r="I123">
            <v>28.99</v>
          </cell>
          <cell r="J123">
            <v>2161</v>
          </cell>
          <cell r="K123">
            <v>1</v>
          </cell>
          <cell r="L123">
            <v>6002</v>
          </cell>
          <cell r="M123">
            <v>46</v>
          </cell>
          <cell r="N123">
            <v>7886</v>
          </cell>
          <cell r="O123">
            <v>3.6492364645997224</v>
          </cell>
          <cell r="P123">
            <v>4</v>
          </cell>
          <cell r="Q123">
            <v>137871.79999999999</v>
          </cell>
          <cell r="R123">
            <v>125781.7</v>
          </cell>
          <cell r="S123">
            <v>228615.13999999998</v>
          </cell>
          <cell r="T123">
            <v>6566.7396061269137</v>
          </cell>
          <cell r="U123">
            <v>104739.49671772427</v>
          </cell>
          <cell r="V123">
            <v>171565.26258205686</v>
          </cell>
          <cell r="W123">
            <v>130.47826086956522</v>
          </cell>
          <cell r="X123">
            <v>66825.765864332599</v>
          </cell>
          <cell r="Y123">
            <v>0.38950638875612087</v>
          </cell>
          <cell r="Z123">
            <v>0.44981027940669194</v>
          </cell>
          <cell r="AA123">
            <v>0.75045450875238129</v>
          </cell>
          <cell r="AB123">
            <v>60.439186937687438</v>
          </cell>
        </row>
        <row r="124">
          <cell r="A124">
            <v>568860</v>
          </cell>
          <cell r="B124">
            <v>8</v>
          </cell>
          <cell r="C124">
            <v>56</v>
          </cell>
          <cell r="D124">
            <v>8860</v>
          </cell>
          <cell r="E124">
            <v>143</v>
          </cell>
          <cell r="F124" t="str">
            <v>MSTW POPPY BOUQUET NECKROLL</v>
          </cell>
          <cell r="G124">
            <v>10.845046125461256</v>
          </cell>
          <cell r="H124">
            <v>5.75</v>
          </cell>
          <cell r="I124">
            <v>11.99</v>
          </cell>
          <cell r="J124">
            <v>1253</v>
          </cell>
          <cell r="K124">
            <v>1</v>
          </cell>
          <cell r="L124">
            <v>9756</v>
          </cell>
          <cell r="M124">
            <v>46</v>
          </cell>
          <cell r="N124">
            <v>4346</v>
          </cell>
          <cell r="O124">
            <v>3.4684756584197927</v>
          </cell>
          <cell r="P124">
            <v>4</v>
          </cell>
          <cell r="Q124">
            <v>28819</v>
          </cell>
          <cell r="R124">
            <v>24989.5</v>
          </cell>
          <cell r="S124">
            <v>52108.54</v>
          </cell>
          <cell r="T124">
            <v>10673.960612691464</v>
          </cell>
          <cell r="U124">
            <v>61375.27352297592</v>
          </cell>
          <cell r="V124">
            <v>115759.59518599561</v>
          </cell>
          <cell r="W124">
            <v>212.08695652173913</v>
          </cell>
          <cell r="X124">
            <v>54384.321663019691</v>
          </cell>
          <cell r="Y124">
            <v>0.46980400696493629</v>
          </cell>
          <cell r="Z124">
            <v>0.5204336947456214</v>
          </cell>
          <cell r="AA124">
            <v>2.2215090882606883</v>
          </cell>
          <cell r="AB124">
            <v>20.491594915949161</v>
          </cell>
        </row>
        <row r="125">
          <cell r="A125">
            <v>568870</v>
          </cell>
          <cell r="B125">
            <v>8</v>
          </cell>
          <cell r="C125">
            <v>56</v>
          </cell>
          <cell r="D125">
            <v>8870</v>
          </cell>
          <cell r="E125">
            <v>143</v>
          </cell>
          <cell r="F125" t="str">
            <v>MSTW POPPY BOUQUET SQUARE PILLOW</v>
          </cell>
          <cell r="G125">
            <v>10.770822085312513</v>
          </cell>
          <cell r="H125">
            <v>8.25</v>
          </cell>
          <cell r="I125">
            <v>11.99</v>
          </cell>
          <cell r="J125">
            <v>2161</v>
          </cell>
          <cell r="K125">
            <v>1</v>
          </cell>
          <cell r="L125">
            <v>21263</v>
          </cell>
          <cell r="M125">
            <v>46</v>
          </cell>
          <cell r="N125">
            <v>8531</v>
          </cell>
          <cell r="O125">
            <v>3.9477093937991672</v>
          </cell>
          <cell r="P125">
            <v>4</v>
          </cell>
          <cell r="Q125">
            <v>71313</v>
          </cell>
          <cell r="R125">
            <v>70380.75</v>
          </cell>
          <cell r="S125">
            <v>102286.69</v>
          </cell>
          <cell r="T125">
            <v>23263.676148796498</v>
          </cell>
          <cell r="U125">
            <v>191925.3282275711</v>
          </cell>
          <cell r="V125">
            <v>250568.91684901528</v>
          </cell>
          <cell r="W125">
            <v>462.23913043478262</v>
          </cell>
          <cell r="X125">
            <v>58643.588621444185</v>
          </cell>
          <cell r="Y125">
            <v>0.2340417532984784</v>
          </cell>
          <cell r="Z125">
            <v>0.31192660550458717</v>
          </cell>
          <cell r="AA125">
            <v>2.4496727467573276</v>
          </cell>
          <cell r="AB125">
            <v>18.455815265954946</v>
          </cell>
        </row>
        <row r="126">
          <cell r="A126">
            <v>568880</v>
          </cell>
          <cell r="B126">
            <v>8</v>
          </cell>
          <cell r="C126">
            <v>56</v>
          </cell>
          <cell r="D126">
            <v>8880</v>
          </cell>
          <cell r="E126">
            <v>312</v>
          </cell>
          <cell r="F126" t="str">
            <v>MSTW POPPY BOUQUET BORDER 5 YRDS</v>
          </cell>
          <cell r="G126">
            <v>7.173227587415651</v>
          </cell>
          <cell r="H126">
            <v>3.5</v>
          </cell>
          <cell r="I126">
            <v>7.99</v>
          </cell>
          <cell r="J126">
            <v>2161</v>
          </cell>
          <cell r="K126">
            <v>1</v>
          </cell>
          <cell r="L126">
            <v>11411</v>
          </cell>
          <cell r="M126">
            <v>46</v>
          </cell>
          <cell r="N126">
            <v>13155</v>
          </cell>
          <cell r="O126">
            <v>6.0874595094863491</v>
          </cell>
          <cell r="P126">
            <v>4</v>
          </cell>
          <cell r="Q126">
            <v>30254</v>
          </cell>
          <cell r="R126">
            <v>46042.5</v>
          </cell>
          <cell r="S126">
            <v>105108.45</v>
          </cell>
          <cell r="T126">
            <v>12484.68271334792</v>
          </cell>
          <cell r="U126">
            <v>43696.389496717718</v>
          </cell>
          <cell r="V126">
            <v>89555.47045951859</v>
          </cell>
          <cell r="W126">
            <v>248.06521739130434</v>
          </cell>
          <cell r="X126">
            <v>45859.080962800872</v>
          </cell>
          <cell r="Y126">
            <v>0.51207459161894942</v>
          </cell>
          <cell r="Z126">
            <v>0.56195244055068838</v>
          </cell>
          <cell r="AA126">
            <v>0.85202921800786324</v>
          </cell>
          <cell r="AB126">
            <v>53.030409254228374</v>
          </cell>
        </row>
        <row r="127">
          <cell r="F127" t="str">
            <v>POPPY BOUQUET DEC BED TOTAL</v>
          </cell>
          <cell r="H127">
            <v>12.710786751977563</v>
          </cell>
          <cell r="I127">
            <v>24.834906545127858</v>
          </cell>
          <cell r="K127">
            <v>13</v>
          </cell>
          <cell r="L127">
            <v>111880</v>
          </cell>
          <cell r="N127">
            <v>91274</v>
          </cell>
          <cell r="O127">
            <v>60.982033929034984</v>
          </cell>
          <cell r="P127">
            <v>52</v>
          </cell>
          <cell r="Q127">
            <v>1282121</v>
          </cell>
          <cell r="R127">
            <v>1160164.3500000001</v>
          </cell>
          <cell r="S127">
            <v>2266781.2600000002</v>
          </cell>
          <cell r="T127">
            <v>122407.0021881838</v>
          </cell>
          <cell r="U127">
            <v>1551746.881838074</v>
          </cell>
          <cell r="V127">
            <v>2648503.4463894963</v>
          </cell>
          <cell r="W127">
            <v>2432.173913043478</v>
          </cell>
          <cell r="X127">
            <v>1096756.5645514221</v>
          </cell>
          <cell r="Y127">
            <v>0.4141042618036036</v>
          </cell>
          <cell r="Z127">
            <v>0.48818866183850484</v>
          </cell>
          <cell r="AA127">
            <v>1.1683983334102102</v>
          </cell>
          <cell r="AB127">
            <v>37.527744011440831</v>
          </cell>
        </row>
        <row r="128">
          <cell r="A128">
            <v>568911</v>
          </cell>
          <cell r="B128">
            <v>8</v>
          </cell>
          <cell r="C128">
            <v>56</v>
          </cell>
          <cell r="D128">
            <v>8911</v>
          </cell>
          <cell r="E128">
            <v>143</v>
          </cell>
          <cell r="F128" t="str">
            <v>MSTW STENCIL VINE COMFORTER TWIN</v>
          </cell>
          <cell r="G128">
            <v>42.115888846593073</v>
          </cell>
          <cell r="H128">
            <v>21.8</v>
          </cell>
          <cell r="I128">
            <v>49.99</v>
          </cell>
          <cell r="J128">
            <v>2161</v>
          </cell>
          <cell r="K128">
            <v>1</v>
          </cell>
          <cell r="L128">
            <v>2627</v>
          </cell>
          <cell r="M128">
            <v>43</v>
          </cell>
          <cell r="N128">
            <v>5681</v>
          </cell>
          <cell r="O128">
            <v>2.6288755205923184</v>
          </cell>
          <cell r="P128">
            <v>4</v>
          </cell>
          <cell r="Q128">
            <v>188439.2</v>
          </cell>
          <cell r="R128">
            <v>123845.8</v>
          </cell>
          <cell r="S128">
            <v>283993.19</v>
          </cell>
          <cell r="T128">
            <v>3074.7035774260848</v>
          </cell>
          <cell r="U128">
            <v>67028.537987888645</v>
          </cell>
          <cell r="V128">
            <v>129493.87410309906</v>
          </cell>
          <cell r="W128">
            <v>61.093023255813954</v>
          </cell>
          <cell r="X128">
            <v>62465.336115210419</v>
          </cell>
          <cell r="Y128">
            <v>0.48238062648027219</v>
          </cell>
          <cell r="Z128">
            <v>0.56391278255651134</v>
          </cell>
          <cell r="AA128">
            <v>0.45597527920686781</v>
          </cell>
          <cell r="AB128">
            <v>92.989341454130184</v>
          </cell>
        </row>
        <row r="129">
          <cell r="A129">
            <v>568912</v>
          </cell>
          <cell r="B129">
            <v>8</v>
          </cell>
          <cell r="C129">
            <v>56</v>
          </cell>
          <cell r="D129">
            <v>8912</v>
          </cell>
          <cell r="E129">
            <v>143</v>
          </cell>
          <cell r="F129" t="str">
            <v>MSTW STENCIL VINE COMFORTER FULL</v>
          </cell>
          <cell r="G129">
            <v>53.38989197203982</v>
          </cell>
          <cell r="H129">
            <v>25.9</v>
          </cell>
          <cell r="I129">
            <v>59.99</v>
          </cell>
          <cell r="J129">
            <v>2161</v>
          </cell>
          <cell r="K129">
            <v>1</v>
          </cell>
          <cell r="L129">
            <v>4721</v>
          </cell>
          <cell r="M129">
            <v>43</v>
          </cell>
          <cell r="N129">
            <v>5328</v>
          </cell>
          <cell r="O129">
            <v>2.4655252198056457</v>
          </cell>
          <cell r="P129">
            <v>4</v>
          </cell>
          <cell r="Q129">
            <v>223879.59999999998</v>
          </cell>
          <cell r="R129">
            <v>137995.19999999998</v>
          </cell>
          <cell r="S129">
            <v>319626.72000000003</v>
          </cell>
          <cell r="T129">
            <v>5525.5712177497335</v>
          </cell>
          <cell r="U129">
            <v>143112.2945397181</v>
          </cell>
          <cell r="V129">
            <v>295009.65039947076</v>
          </cell>
          <cell r="W129">
            <v>109.79069767441861</v>
          </cell>
          <cell r="X129">
            <v>151897.35585975266</v>
          </cell>
          <cell r="Y129">
            <v>0.51488944735899111</v>
          </cell>
          <cell r="Z129">
            <v>0.56826137689614942</v>
          </cell>
          <cell r="AA129">
            <v>0.92298181578646099</v>
          </cell>
          <cell r="AB129">
            <v>48.528701546282562</v>
          </cell>
        </row>
        <row r="130">
          <cell r="A130">
            <v>568917</v>
          </cell>
          <cell r="B130">
            <v>8</v>
          </cell>
          <cell r="C130">
            <v>56</v>
          </cell>
          <cell r="D130">
            <v>8917</v>
          </cell>
          <cell r="E130">
            <v>143</v>
          </cell>
          <cell r="F130" t="str">
            <v>MSTW STENCIL VINE COMFORTER QN/KG</v>
          </cell>
          <cell r="G130">
            <v>63.305141328648993</v>
          </cell>
          <cell r="H130">
            <v>38.6</v>
          </cell>
          <cell r="I130">
            <v>69.989999999999995</v>
          </cell>
          <cell r="J130">
            <v>2161</v>
          </cell>
          <cell r="K130">
            <v>1</v>
          </cell>
          <cell r="L130">
            <v>12524</v>
          </cell>
          <cell r="M130">
            <v>43</v>
          </cell>
          <cell r="N130">
            <v>5090</v>
          </cell>
          <cell r="O130">
            <v>2.3553910226746875</v>
          </cell>
          <cell r="P130">
            <v>4</v>
          </cell>
          <cell r="Q130">
            <v>333658.40000000002</v>
          </cell>
          <cell r="R130">
            <v>196474</v>
          </cell>
          <cell r="S130">
            <v>356249.1</v>
          </cell>
          <cell r="T130">
            <v>14658.388886061777</v>
          </cell>
          <cell r="U130">
            <v>565813.81100198464</v>
          </cell>
          <cell r="V130">
            <v>927951.38008243847</v>
          </cell>
          <cell r="W130">
            <v>291.25581395348837</v>
          </cell>
          <cell r="X130">
            <v>362137.56908045383</v>
          </cell>
          <cell r="Y130">
            <v>0.39025489573417288</v>
          </cell>
          <cell r="Z130">
            <v>0.44849264180597226</v>
          </cell>
          <cell r="AA130">
            <v>2.6047823842430438</v>
          </cell>
          <cell r="AB130">
            <v>17.476045991695944</v>
          </cell>
        </row>
        <row r="131">
          <cell r="A131">
            <v>568928</v>
          </cell>
          <cell r="B131">
            <v>8</v>
          </cell>
          <cell r="C131">
            <v>56</v>
          </cell>
          <cell r="D131">
            <v>8928</v>
          </cell>
          <cell r="E131">
            <v>143</v>
          </cell>
          <cell r="F131" t="str">
            <v>MSTW STENCIL VINE SHAM STANDARD</v>
          </cell>
          <cell r="G131">
            <v>13.727526804123713</v>
          </cell>
          <cell r="H131">
            <v>7.75</v>
          </cell>
          <cell r="I131">
            <v>14.99</v>
          </cell>
          <cell r="J131">
            <v>2161</v>
          </cell>
          <cell r="K131">
            <v>1</v>
          </cell>
          <cell r="L131">
            <v>19400</v>
          </cell>
          <cell r="M131">
            <v>43</v>
          </cell>
          <cell r="N131">
            <v>10154</v>
          </cell>
          <cell r="O131">
            <v>4.6987505784359094</v>
          </cell>
          <cell r="P131">
            <v>4</v>
          </cell>
          <cell r="Q131">
            <v>66991</v>
          </cell>
          <cell r="R131">
            <v>78693.5</v>
          </cell>
          <cell r="S131">
            <v>152208.46</v>
          </cell>
          <cell r="T131">
            <v>22706.223601852325</v>
          </cell>
          <cell r="U131">
            <v>175973.23291435553</v>
          </cell>
          <cell r="V131">
            <v>311700.29311485426</v>
          </cell>
          <cell r="W131">
            <v>451.16279069767444</v>
          </cell>
          <cell r="X131">
            <v>135727.06020049873</v>
          </cell>
          <cell r="Y131">
            <v>0.43544091294930704</v>
          </cell>
          <cell r="Z131">
            <v>0.48298865910607069</v>
          </cell>
          <cell r="AA131">
            <v>2.0478513028438385</v>
          </cell>
          <cell r="AB131">
            <v>22.506288659793814</v>
          </cell>
        </row>
        <row r="132">
          <cell r="A132">
            <v>568931</v>
          </cell>
          <cell r="B132">
            <v>8</v>
          </cell>
          <cell r="C132">
            <v>56</v>
          </cell>
          <cell r="D132">
            <v>8931</v>
          </cell>
          <cell r="E132">
            <v>143</v>
          </cell>
          <cell r="F132" t="str">
            <v>MSTW STENCIL VINE BEDSKIRT TWIN</v>
          </cell>
          <cell r="G132">
            <v>15.99555996035679</v>
          </cell>
          <cell r="H132">
            <v>9.8000000000000007</v>
          </cell>
          <cell r="I132">
            <v>16.989999999999998</v>
          </cell>
          <cell r="J132">
            <v>693</v>
          </cell>
          <cell r="K132">
            <v>1</v>
          </cell>
          <cell r="L132">
            <v>2018</v>
          </cell>
          <cell r="M132">
            <v>43</v>
          </cell>
          <cell r="N132">
            <v>4395</v>
          </cell>
          <cell r="O132">
            <v>6.3419913419913421</v>
          </cell>
          <cell r="P132">
            <v>4</v>
          </cell>
          <cell r="Q132">
            <v>27165.600000000002</v>
          </cell>
          <cell r="R132">
            <v>43071</v>
          </cell>
          <cell r="S132">
            <v>74671.049999999988</v>
          </cell>
          <cell r="T132">
            <v>2361.9154241514425</v>
          </cell>
          <cell r="U132">
            <v>23146.771156684139</v>
          </cell>
          <cell r="V132">
            <v>37780.159788305937</v>
          </cell>
          <cell r="W132">
            <v>46.930232558139537</v>
          </cell>
          <cell r="X132">
            <v>14633.388631621798</v>
          </cell>
          <cell r="Y132">
            <v>0.38732998255214524</v>
          </cell>
          <cell r="Z132">
            <v>0.42319011183048838</v>
          </cell>
          <cell r="AA132">
            <v>0.50595458063474319</v>
          </cell>
          <cell r="AB132">
            <v>93.649653121902872</v>
          </cell>
        </row>
        <row r="133">
          <cell r="A133">
            <v>568932</v>
          </cell>
          <cell r="B133">
            <v>8</v>
          </cell>
          <cell r="C133">
            <v>56</v>
          </cell>
          <cell r="D133">
            <v>8932</v>
          </cell>
          <cell r="E133">
            <v>143</v>
          </cell>
          <cell r="F133" t="str">
            <v>MSTW STENCIL VINE BEDSKIRT FULL</v>
          </cell>
          <cell r="G133">
            <v>19.149721496953873</v>
          </cell>
          <cell r="H133">
            <v>11.4</v>
          </cell>
          <cell r="I133">
            <v>19.989999999999998</v>
          </cell>
          <cell r="J133">
            <v>693</v>
          </cell>
          <cell r="K133">
            <v>1</v>
          </cell>
          <cell r="L133">
            <v>3447</v>
          </cell>
          <cell r="M133">
            <v>43</v>
          </cell>
          <cell r="N133">
            <v>3617</v>
          </cell>
          <cell r="O133">
            <v>5.2193362193362196</v>
          </cell>
          <cell r="P133">
            <v>4</v>
          </cell>
          <cell r="Q133">
            <v>31600.799999999999</v>
          </cell>
          <cell r="R133">
            <v>41233.800000000003</v>
          </cell>
          <cell r="S133">
            <v>72303.829999999987</v>
          </cell>
          <cell r="T133">
            <v>4034.4511729682963</v>
          </cell>
          <cell r="U133">
            <v>45992.74337183858</v>
          </cell>
          <cell r="V133">
            <v>77258.616355401755</v>
          </cell>
          <cell r="W133">
            <v>80.162790697674424</v>
          </cell>
          <cell r="X133">
            <v>31265.872983563175</v>
          </cell>
          <cell r="Y133">
            <v>0.40469108118290981</v>
          </cell>
          <cell r="Z133">
            <v>0.42971485742871429</v>
          </cell>
          <cell r="AA133">
            <v>1.0685273014638612</v>
          </cell>
          <cell r="AB133">
            <v>45.120684653321725</v>
          </cell>
        </row>
        <row r="134">
          <cell r="A134">
            <v>568933</v>
          </cell>
          <cell r="B134">
            <v>8</v>
          </cell>
          <cell r="C134">
            <v>56</v>
          </cell>
          <cell r="D134">
            <v>8933</v>
          </cell>
          <cell r="E134">
            <v>143</v>
          </cell>
          <cell r="F134" t="str">
            <v>MSTW STENCIL VINE BEDSKIRT QUEEN</v>
          </cell>
          <cell r="G134">
            <v>22.704079504724668</v>
          </cell>
          <cell r="H134">
            <v>12.65</v>
          </cell>
          <cell r="I134">
            <v>23.99</v>
          </cell>
          <cell r="J134">
            <v>693</v>
          </cell>
          <cell r="K134">
            <v>1</v>
          </cell>
          <cell r="L134">
            <v>6138</v>
          </cell>
          <cell r="M134">
            <v>43</v>
          </cell>
          <cell r="N134">
            <v>2955</v>
          </cell>
          <cell r="O134">
            <v>4.2640692640692643</v>
          </cell>
          <cell r="P134">
            <v>4</v>
          </cell>
          <cell r="Q134">
            <v>35065.800000000003</v>
          </cell>
          <cell r="R134">
            <v>37380.75</v>
          </cell>
          <cell r="S134">
            <v>70890.45</v>
          </cell>
          <cell r="T134">
            <v>7184.0618798025544</v>
          </cell>
          <cell r="U134">
            <v>90878.38277950231</v>
          </cell>
          <cell r="V134">
            <v>163107.51208589895</v>
          </cell>
          <cell r="W134">
            <v>142.74418604651163</v>
          </cell>
          <cell r="X134">
            <v>72229.129306396644</v>
          </cell>
          <cell r="Y134">
            <v>0.44283140845381719</v>
          </cell>
          <cell r="Z134">
            <v>0.4726969570654439</v>
          </cell>
          <cell r="AA134">
            <v>2.30083899997671</v>
          </cell>
          <cell r="AB134">
            <v>20.701368523949167</v>
          </cell>
        </row>
        <row r="135">
          <cell r="A135">
            <v>568934</v>
          </cell>
          <cell r="B135">
            <v>8</v>
          </cell>
          <cell r="C135">
            <v>56</v>
          </cell>
          <cell r="D135">
            <v>8934</v>
          </cell>
          <cell r="E135">
            <v>143</v>
          </cell>
          <cell r="F135" t="str">
            <v>MSTW STENCIL VINE BEDSKIRT KING</v>
          </cell>
          <cell r="G135">
            <v>25.306777819408016</v>
          </cell>
          <cell r="H135">
            <v>14.3</v>
          </cell>
          <cell r="I135">
            <v>26.99</v>
          </cell>
          <cell r="J135">
            <v>693</v>
          </cell>
          <cell r="K135">
            <v>1</v>
          </cell>
          <cell r="L135">
            <v>2669</v>
          </cell>
          <cell r="M135">
            <v>43</v>
          </cell>
          <cell r="N135">
            <v>3722</v>
          </cell>
          <cell r="O135">
            <v>5.370851370851371</v>
          </cell>
          <cell r="P135">
            <v>4</v>
          </cell>
          <cell r="Q135">
            <v>39639.599999999999</v>
          </cell>
          <cell r="R135">
            <v>53224.600000000006</v>
          </cell>
          <cell r="S135">
            <v>100456.78</v>
          </cell>
          <cell r="T135">
            <v>3123.8613811001983</v>
          </cell>
          <cell r="U135">
            <v>44671.217749732838</v>
          </cell>
          <cell r="V135">
            <v>79054.86591013179</v>
          </cell>
          <cell r="W135">
            <v>62.069767441860463</v>
          </cell>
          <cell r="X135">
            <v>34383.648160398952</v>
          </cell>
          <cell r="Y135">
            <v>0.43493398875011302</v>
          </cell>
          <cell r="Z135">
            <v>0.47017413856984058</v>
          </cell>
          <cell r="AA135">
            <v>0.7869540105718279</v>
          </cell>
          <cell r="AB135">
            <v>59.964780816785314</v>
          </cell>
        </row>
        <row r="136">
          <cell r="A136">
            <v>568940</v>
          </cell>
          <cell r="B136">
            <v>8</v>
          </cell>
          <cell r="C136">
            <v>56</v>
          </cell>
          <cell r="D136">
            <v>8940</v>
          </cell>
          <cell r="E136">
            <v>143</v>
          </cell>
          <cell r="F136" t="str">
            <v>MSTW STENCIL VINE VALANCE</v>
          </cell>
          <cell r="G136">
            <v>13.592572619688005</v>
          </cell>
          <cell r="H136">
            <v>7.8</v>
          </cell>
          <cell r="I136">
            <v>14.99</v>
          </cell>
          <cell r="J136">
            <v>2161</v>
          </cell>
          <cell r="K136">
            <v>1</v>
          </cell>
          <cell r="L136">
            <v>7436</v>
          </cell>
          <cell r="M136">
            <v>43</v>
          </cell>
          <cell r="N136">
            <v>10401</v>
          </cell>
          <cell r="O136">
            <v>4.8130495141138363</v>
          </cell>
          <cell r="P136">
            <v>4</v>
          </cell>
          <cell r="Q136">
            <v>67423.199999999997</v>
          </cell>
          <cell r="R136">
            <v>81127.8</v>
          </cell>
          <cell r="S136">
            <v>155910.99</v>
          </cell>
          <cell r="T136">
            <v>8703.2720981120547</v>
          </cell>
          <cell r="U136">
            <v>67885.522365274024</v>
          </cell>
          <cell r="V136">
            <v>118299.85802249248</v>
          </cell>
          <cell r="W136">
            <v>172.93023255813952</v>
          </cell>
          <cell r="X136">
            <v>50414.335657218457</v>
          </cell>
          <cell r="Y136">
            <v>0.42615719494467291</v>
          </cell>
          <cell r="Z136">
            <v>0.47965310206804534</v>
          </cell>
          <cell r="AA136">
            <v>0.75876535722396787</v>
          </cell>
          <cell r="AB136">
            <v>60.145642818719743</v>
          </cell>
        </row>
        <row r="137">
          <cell r="A137">
            <v>568950</v>
          </cell>
          <cell r="B137">
            <v>8</v>
          </cell>
          <cell r="C137">
            <v>56</v>
          </cell>
          <cell r="D137">
            <v>8950</v>
          </cell>
          <cell r="E137">
            <v>143</v>
          </cell>
          <cell r="F137" t="str">
            <v>MSTW STENCIL VINE DRAPE</v>
          </cell>
          <cell r="G137">
            <v>25.977956504702192</v>
          </cell>
          <cell r="H137">
            <v>15.95</v>
          </cell>
          <cell r="I137">
            <v>28.99</v>
          </cell>
          <cell r="J137">
            <v>2161</v>
          </cell>
          <cell r="K137">
            <v>1</v>
          </cell>
          <cell r="L137">
            <v>5104</v>
          </cell>
          <cell r="M137">
            <v>43</v>
          </cell>
          <cell r="N137">
            <v>7441</v>
          </cell>
          <cell r="O137">
            <v>3.4433132808884777</v>
          </cell>
          <cell r="P137">
            <v>4</v>
          </cell>
          <cell r="Q137">
            <v>137871.79999999999</v>
          </cell>
          <cell r="R137">
            <v>118683.95</v>
          </cell>
          <cell r="S137">
            <v>215714.59</v>
          </cell>
          <cell r="T137">
            <v>5973.8435703017658</v>
          </cell>
          <cell r="U137">
            <v>95282.804946313161</v>
          </cell>
          <cell r="V137">
            <v>155188.24843519411</v>
          </cell>
          <cell r="W137">
            <v>118.69767441860465</v>
          </cell>
          <cell r="X137">
            <v>59905.443488880948</v>
          </cell>
          <cell r="Y137">
            <v>0.38601791110424949</v>
          </cell>
          <cell r="Z137">
            <v>0.44981027940669194</v>
          </cell>
          <cell r="AA137">
            <v>0.71941470641922789</v>
          </cell>
          <cell r="AB137">
            <v>62.688675548589345</v>
          </cell>
        </row>
        <row r="138">
          <cell r="A138">
            <v>568960</v>
          </cell>
          <cell r="B138">
            <v>8</v>
          </cell>
          <cell r="C138">
            <v>56</v>
          </cell>
          <cell r="D138">
            <v>8960</v>
          </cell>
          <cell r="E138">
            <v>143</v>
          </cell>
          <cell r="F138" t="str">
            <v>MSTW STENCIL VINE NECKROLL</v>
          </cell>
          <cell r="G138">
            <v>10.884509534286762</v>
          </cell>
          <cell r="H138">
            <v>5.75</v>
          </cell>
          <cell r="I138">
            <v>11.99</v>
          </cell>
          <cell r="J138">
            <v>1253</v>
          </cell>
          <cell r="K138">
            <v>1</v>
          </cell>
          <cell r="L138">
            <v>10908</v>
          </cell>
          <cell r="M138">
            <v>43</v>
          </cell>
          <cell r="N138">
            <v>4010</v>
          </cell>
          <cell r="O138">
            <v>3.2003192338387869</v>
          </cell>
          <cell r="P138">
            <v>4</v>
          </cell>
          <cell r="Q138">
            <v>28819</v>
          </cell>
          <cell r="R138">
            <v>23057.5</v>
          </cell>
          <cell r="S138">
            <v>48079.9</v>
          </cell>
          <cell r="T138">
            <v>12766.98386850542</v>
          </cell>
          <cell r="U138">
            <v>73410.157243906171</v>
          </cell>
          <cell r="V138">
            <v>138962.35764083255</v>
          </cell>
          <cell r="W138">
            <v>253.67441860465115</v>
          </cell>
          <cell r="X138">
            <v>65552.200396926375</v>
          </cell>
          <cell r="Y138">
            <v>0.471726311425682</v>
          </cell>
          <cell r="Z138">
            <v>0.5204336947456214</v>
          </cell>
          <cell r="AA138">
            <v>2.8902380753876891</v>
          </cell>
          <cell r="AB138">
            <v>15.807664099743308</v>
          </cell>
        </row>
        <row r="139">
          <cell r="A139">
            <v>568970</v>
          </cell>
          <cell r="B139">
            <v>8</v>
          </cell>
          <cell r="C139">
            <v>56</v>
          </cell>
          <cell r="D139">
            <v>8970</v>
          </cell>
          <cell r="E139">
            <v>143</v>
          </cell>
          <cell r="F139" t="str">
            <v>MSTW STENCIL VINE SQUARE PILLOW</v>
          </cell>
          <cell r="G139">
            <v>10.794705569265011</v>
          </cell>
          <cell r="H139">
            <v>8.25</v>
          </cell>
          <cell r="I139">
            <v>11.99</v>
          </cell>
          <cell r="J139">
            <v>2161</v>
          </cell>
          <cell r="K139">
            <v>1</v>
          </cell>
          <cell r="L139">
            <v>20667</v>
          </cell>
          <cell r="M139">
            <v>43</v>
          </cell>
          <cell r="N139">
            <v>7050</v>
          </cell>
          <cell r="O139">
            <v>3.2623785284590467</v>
          </cell>
          <cell r="P139">
            <v>4</v>
          </cell>
          <cell r="Q139">
            <v>71313</v>
          </cell>
          <cell r="R139">
            <v>58162.5</v>
          </cell>
          <cell r="S139">
            <v>84529.5</v>
          </cell>
          <cell r="T139">
            <v>24189.150679354741</v>
          </cell>
          <cell r="U139">
            <v>199560.49310467663</v>
          </cell>
          <cell r="V139">
            <v>261114.75955422115</v>
          </cell>
          <cell r="W139">
            <v>480.62790697674421</v>
          </cell>
          <cell r="X139">
            <v>61554.266449544521</v>
          </cell>
          <cell r="Y139">
            <v>0.23573644996028123</v>
          </cell>
          <cell r="Z139">
            <v>0.31192660550458717</v>
          </cell>
          <cell r="AA139">
            <v>3.0890370764552157</v>
          </cell>
          <cell r="AB139">
            <v>14.668311801422556</v>
          </cell>
        </row>
        <row r="140">
          <cell r="A140">
            <v>568980</v>
          </cell>
          <cell r="B140">
            <v>8</v>
          </cell>
          <cell r="C140">
            <v>56</v>
          </cell>
          <cell r="D140">
            <v>8980</v>
          </cell>
          <cell r="E140">
            <v>312</v>
          </cell>
          <cell r="F140" t="str">
            <v>MSTW STENCIL VINE BORDER 5 YRDS</v>
          </cell>
          <cell r="G140">
            <v>7.2047013126171979</v>
          </cell>
          <cell r="H140">
            <v>3.5</v>
          </cell>
          <cell r="I140">
            <v>7.99</v>
          </cell>
          <cell r="J140">
            <v>2161</v>
          </cell>
          <cell r="K140">
            <v>1</v>
          </cell>
          <cell r="L140">
            <v>3733</v>
          </cell>
          <cell r="M140">
            <v>43</v>
          </cell>
          <cell r="N140">
            <v>11956</v>
          </cell>
          <cell r="O140">
            <v>5.5326237852845903</v>
          </cell>
          <cell r="P140">
            <v>4</v>
          </cell>
          <cell r="Q140">
            <v>30254</v>
          </cell>
          <cell r="R140">
            <v>41846</v>
          </cell>
          <cell r="S140">
            <v>95528.44</v>
          </cell>
          <cell r="T140">
            <v>4369.1924075110683</v>
          </cell>
          <cell r="U140">
            <v>15292.173426288738</v>
          </cell>
          <cell r="V140">
            <v>31478.72627347209</v>
          </cell>
          <cell r="W140">
            <v>86.813953488372093</v>
          </cell>
          <cell r="X140">
            <v>16186.552847183351</v>
          </cell>
          <cell r="Y140">
            <v>0.514206092920099</v>
          </cell>
          <cell r="Z140">
            <v>0.56195244055068838</v>
          </cell>
          <cell r="AA140">
            <v>0.3295220383947659</v>
          </cell>
          <cell r="AB140">
            <v>137.7197964103938</v>
          </cell>
        </row>
        <row r="141">
          <cell r="F141" t="str">
            <v>STENCIL VINE DEC BED TOTAL</v>
          </cell>
          <cell r="H141">
            <v>12.650322738386308</v>
          </cell>
          <cell r="I141">
            <v>24.818618581907092</v>
          </cell>
          <cell r="K141">
            <v>13</v>
          </cell>
          <cell r="L141">
            <v>101392</v>
          </cell>
          <cell r="N141">
            <v>81800</v>
          </cell>
          <cell r="O141">
            <v>53.596474880341489</v>
          </cell>
          <cell r="P141">
            <v>52</v>
          </cell>
          <cell r="Q141">
            <v>1282121</v>
          </cell>
          <cell r="R141">
            <v>1034796.4</v>
          </cell>
          <cell r="S141">
            <v>2030163</v>
          </cell>
          <cell r="T141">
            <v>118671.61976489745</v>
          </cell>
          <cell r="U141">
            <v>1608048.1425881633</v>
          </cell>
          <cell r="V141">
            <v>2726400.3017658135</v>
          </cell>
          <cell r="W141">
            <v>2357.953488372093</v>
          </cell>
          <cell r="X141">
            <v>1118352.15917765</v>
          </cell>
          <cell r="Y141">
            <v>0.41019367495423348</v>
          </cell>
          <cell r="Z141">
            <v>0.49028900635072159</v>
          </cell>
          <cell r="AA141">
            <v>1.3429465031949719</v>
          </cell>
          <cell r="AB141">
            <v>34.691099889537639</v>
          </cell>
        </row>
        <row r="142">
          <cell r="F142" t="str">
            <v>TOTAL 4 STAR DEC BED</v>
          </cell>
          <cell r="H142">
            <v>16.829916253330961</v>
          </cell>
          <cell r="I142">
            <v>31.715190076465301</v>
          </cell>
          <cell r="K142">
            <v>54</v>
          </cell>
          <cell r="L142">
            <v>174131</v>
          </cell>
          <cell r="N142">
            <v>460078</v>
          </cell>
          <cell r="O142">
            <v>231.27158622375097</v>
          </cell>
          <cell r="P142">
            <v>216</v>
          </cell>
          <cell r="Q142">
            <v>7866718.080000001</v>
          </cell>
          <cell r="R142">
            <v>7743074.2100000009</v>
          </cell>
          <cell r="S142">
            <v>14591461.220000003</v>
          </cell>
          <cell r="T142">
            <v>674131.12270661502</v>
          </cell>
          <cell r="U142">
            <v>12503078.586096616</v>
          </cell>
          <cell r="V142">
            <v>21340145.515906412</v>
          </cell>
          <cell r="W142">
            <v>13394.69230769231</v>
          </cell>
          <cell r="X142">
            <v>8837066.9298097976</v>
          </cell>
          <cell r="Y142">
            <v>0.41410527979871864</v>
          </cell>
          <cell r="Z142">
            <v>0.46934209718579512</v>
          </cell>
          <cell r="AA142">
            <v>1.4625091479293537</v>
          </cell>
          <cell r="AB142">
            <v>34.347784139527128</v>
          </cell>
        </row>
        <row r="143">
          <cell r="F143" t="str">
            <v>TOTAL FANCY DEC BED</v>
          </cell>
          <cell r="H143">
            <v>13.486925906373994</v>
          </cell>
          <cell r="I143">
            <v>26.575750046830034</v>
          </cell>
          <cell r="K143">
            <v>63</v>
          </cell>
          <cell r="L143">
            <v>357919</v>
          </cell>
          <cell r="N143">
            <v>411061</v>
          </cell>
          <cell r="O143">
            <v>268.73182099885287</v>
          </cell>
          <cell r="P143">
            <v>252</v>
          </cell>
          <cell r="Q143">
            <v>6333811.7999999998</v>
          </cell>
          <cell r="R143">
            <v>5543949.25</v>
          </cell>
          <cell r="S143">
            <v>10924254.390000001</v>
          </cell>
          <cell r="T143">
            <v>434708.07773059234</v>
          </cell>
          <cell r="U143">
            <v>5647471.9902623352</v>
          </cell>
          <cell r="V143">
            <v>9698784.5891943444</v>
          </cell>
          <cell r="W143">
            <v>8637.4605009948136</v>
          </cell>
          <cell r="X143">
            <v>4051312.5989320083</v>
          </cell>
          <cell r="Y143">
            <v>0.41771343220115198</v>
          </cell>
          <cell r="Z143">
            <v>0.49251005587393681</v>
          </cell>
          <cell r="AA143">
            <v>0.88782119519960612</v>
          </cell>
          <cell r="AB143">
            <v>47.590492593587705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L9" t="str">
            <v>o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D3" t="str">
            <v>YES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D4" t="str">
            <v>NO</v>
          </cell>
          <cell r="G4" t="str">
            <v>CLOSEOUT</v>
          </cell>
        </row>
        <row r="5">
          <cell r="B5" t="str">
            <v>BEST</v>
          </cell>
          <cell r="G5" t="str">
            <v>REPLENISHMENT</v>
          </cell>
        </row>
        <row r="6"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ortment Plan "/>
      <sheetName val="POG Timeline"/>
      <sheetName val="Spaceman Timeline"/>
      <sheetName val="TIMELINE-CHECKLIST"/>
      <sheetName val="Disc'd Liability"/>
      <sheetName val="Disc Liability"/>
      <sheetName val="WOS REPORT"/>
      <sheetName val="New Item Info"/>
      <sheetName val="Vendor Criteria Letters"/>
      <sheetName val="Vendor Pre-Committ Letters"/>
      <sheetName val="Vendor Contact"/>
      <sheetName val="Store Communication-NEW"/>
      <sheetName val="Store Communication-DISC"/>
      <sheetName val="DEVELOPMENT TREE"/>
      <sheetName val="NEW ITEM INFORMATION"/>
      <sheetName val="calend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A1">
            <v>-9</v>
          </cell>
          <cell r="B1">
            <v>-63</v>
          </cell>
        </row>
        <row r="2">
          <cell r="A2">
            <v>-8</v>
          </cell>
          <cell r="B2">
            <v>-56</v>
          </cell>
        </row>
        <row r="3">
          <cell r="A3">
            <v>-7</v>
          </cell>
          <cell r="B3">
            <v>-49</v>
          </cell>
        </row>
        <row r="4">
          <cell r="A4">
            <v>-6</v>
          </cell>
          <cell r="B4">
            <v>-42</v>
          </cell>
        </row>
        <row r="5">
          <cell r="A5">
            <v>-5</v>
          </cell>
          <cell r="B5">
            <v>-35</v>
          </cell>
        </row>
        <row r="6">
          <cell r="A6">
            <v>-4</v>
          </cell>
          <cell r="B6">
            <v>-28</v>
          </cell>
        </row>
        <row r="7">
          <cell r="A7">
            <v>-3</v>
          </cell>
          <cell r="B7">
            <v>-21</v>
          </cell>
        </row>
        <row r="8">
          <cell r="A8">
            <v>-2</v>
          </cell>
          <cell r="B8">
            <v>-14</v>
          </cell>
        </row>
        <row r="9">
          <cell r="A9">
            <v>-1</v>
          </cell>
          <cell r="B9">
            <v>-7</v>
          </cell>
        </row>
        <row r="10">
          <cell r="A10">
            <v>0</v>
          </cell>
          <cell r="B10">
            <v>0</v>
          </cell>
        </row>
        <row r="11">
          <cell r="A11">
            <v>1</v>
          </cell>
          <cell r="B11">
            <v>7</v>
          </cell>
        </row>
        <row r="12">
          <cell r="A12">
            <v>2</v>
          </cell>
          <cell r="B12">
            <v>14</v>
          </cell>
        </row>
        <row r="13">
          <cell r="A13">
            <v>3</v>
          </cell>
          <cell r="B13">
            <v>21</v>
          </cell>
        </row>
        <row r="14">
          <cell r="A14">
            <v>4</v>
          </cell>
          <cell r="B14">
            <v>28</v>
          </cell>
        </row>
        <row r="15">
          <cell r="A15">
            <v>5</v>
          </cell>
          <cell r="B15">
            <v>35</v>
          </cell>
        </row>
        <row r="16">
          <cell r="A16">
            <v>6</v>
          </cell>
          <cell r="B16">
            <v>42</v>
          </cell>
        </row>
        <row r="17">
          <cell r="A17">
            <v>7</v>
          </cell>
          <cell r="B17">
            <v>49</v>
          </cell>
        </row>
        <row r="18">
          <cell r="A18">
            <v>8</v>
          </cell>
          <cell r="B18">
            <v>56</v>
          </cell>
        </row>
        <row r="19">
          <cell r="A19">
            <v>9</v>
          </cell>
          <cell r="B19">
            <v>63</v>
          </cell>
        </row>
        <row r="20">
          <cell r="A20">
            <v>10</v>
          </cell>
          <cell r="B20">
            <v>70</v>
          </cell>
        </row>
        <row r="21">
          <cell r="A21">
            <v>11</v>
          </cell>
          <cell r="B21">
            <v>77</v>
          </cell>
        </row>
        <row r="22">
          <cell r="A22">
            <v>12</v>
          </cell>
          <cell r="B22">
            <v>84</v>
          </cell>
        </row>
        <row r="23">
          <cell r="A23">
            <v>13</v>
          </cell>
          <cell r="B23">
            <v>91</v>
          </cell>
        </row>
        <row r="24">
          <cell r="A24">
            <v>14</v>
          </cell>
          <cell r="B24">
            <v>98</v>
          </cell>
        </row>
        <row r="25">
          <cell r="A25">
            <v>15</v>
          </cell>
          <cell r="B25">
            <v>105</v>
          </cell>
        </row>
        <row r="26">
          <cell r="A26">
            <v>16</v>
          </cell>
          <cell r="B26">
            <v>112</v>
          </cell>
        </row>
        <row r="27">
          <cell r="A27">
            <v>17</v>
          </cell>
          <cell r="B27">
            <v>119</v>
          </cell>
        </row>
        <row r="28">
          <cell r="A28">
            <v>18</v>
          </cell>
          <cell r="B28">
            <v>126</v>
          </cell>
        </row>
        <row r="29">
          <cell r="A29">
            <v>19</v>
          </cell>
          <cell r="B29">
            <v>133</v>
          </cell>
        </row>
        <row r="30">
          <cell r="A30">
            <v>20</v>
          </cell>
          <cell r="B30">
            <v>140</v>
          </cell>
        </row>
        <row r="31">
          <cell r="A31">
            <v>21</v>
          </cell>
          <cell r="B31">
            <v>147</v>
          </cell>
        </row>
        <row r="32">
          <cell r="A32">
            <v>22</v>
          </cell>
          <cell r="B32">
            <v>154</v>
          </cell>
        </row>
        <row r="33">
          <cell r="A33">
            <v>23</v>
          </cell>
          <cell r="B33">
            <v>161</v>
          </cell>
        </row>
        <row r="34">
          <cell r="A34">
            <v>24</v>
          </cell>
          <cell r="B34">
            <v>168</v>
          </cell>
        </row>
        <row r="35">
          <cell r="A35">
            <v>25</v>
          </cell>
          <cell r="B35">
            <v>175</v>
          </cell>
        </row>
        <row r="36">
          <cell r="A36">
            <v>26</v>
          </cell>
          <cell r="B36">
            <v>182</v>
          </cell>
        </row>
        <row r="37">
          <cell r="A37">
            <v>27</v>
          </cell>
          <cell r="B37">
            <v>189</v>
          </cell>
        </row>
        <row r="38">
          <cell r="A38">
            <v>28</v>
          </cell>
          <cell r="B38">
            <v>196</v>
          </cell>
        </row>
        <row r="39">
          <cell r="A39">
            <v>29</v>
          </cell>
          <cell r="B39">
            <v>203</v>
          </cell>
        </row>
        <row r="40">
          <cell r="A40">
            <v>30</v>
          </cell>
          <cell r="B40">
            <v>210</v>
          </cell>
        </row>
        <row r="41">
          <cell r="A41">
            <v>31</v>
          </cell>
          <cell r="B41">
            <v>217</v>
          </cell>
        </row>
        <row r="42">
          <cell r="A42">
            <v>32</v>
          </cell>
          <cell r="B42">
            <v>224</v>
          </cell>
        </row>
        <row r="43">
          <cell r="A43">
            <v>33</v>
          </cell>
          <cell r="B43">
            <v>231</v>
          </cell>
        </row>
        <row r="44">
          <cell r="A44">
            <v>34</v>
          </cell>
          <cell r="B44">
            <v>238</v>
          </cell>
        </row>
        <row r="45">
          <cell r="A45">
            <v>35</v>
          </cell>
          <cell r="B45">
            <v>245</v>
          </cell>
        </row>
        <row r="46">
          <cell r="A46">
            <v>36</v>
          </cell>
          <cell r="B46">
            <v>252</v>
          </cell>
        </row>
        <row r="47">
          <cell r="A47">
            <v>37</v>
          </cell>
          <cell r="B47">
            <v>259</v>
          </cell>
        </row>
        <row r="48">
          <cell r="A48">
            <v>38</v>
          </cell>
          <cell r="B48">
            <v>266</v>
          </cell>
        </row>
        <row r="49">
          <cell r="A49">
            <v>39</v>
          </cell>
          <cell r="B49">
            <v>273</v>
          </cell>
        </row>
        <row r="50">
          <cell r="A50">
            <v>40</v>
          </cell>
          <cell r="B50">
            <v>280</v>
          </cell>
        </row>
        <row r="51">
          <cell r="A51">
            <v>41</v>
          </cell>
          <cell r="B51">
            <v>287</v>
          </cell>
        </row>
        <row r="52">
          <cell r="A52">
            <v>42</v>
          </cell>
          <cell r="B52">
            <v>294</v>
          </cell>
        </row>
        <row r="53">
          <cell r="A53">
            <v>43</v>
          </cell>
          <cell r="B53">
            <v>301</v>
          </cell>
        </row>
        <row r="54">
          <cell r="A54">
            <v>44</v>
          </cell>
          <cell r="B54">
            <v>308</v>
          </cell>
        </row>
        <row r="55">
          <cell r="A55">
            <v>45</v>
          </cell>
          <cell r="B55">
            <v>315</v>
          </cell>
        </row>
        <row r="56">
          <cell r="A56">
            <v>46</v>
          </cell>
          <cell r="B56">
            <v>322</v>
          </cell>
        </row>
        <row r="57">
          <cell r="A57">
            <v>47</v>
          </cell>
          <cell r="B57">
            <v>329</v>
          </cell>
        </row>
        <row r="58">
          <cell r="A58">
            <v>48</v>
          </cell>
          <cell r="B58">
            <v>336</v>
          </cell>
        </row>
        <row r="59">
          <cell r="A59">
            <v>49</v>
          </cell>
          <cell r="B59">
            <v>343</v>
          </cell>
        </row>
        <row r="60">
          <cell r="A60">
            <v>50</v>
          </cell>
          <cell r="B60">
            <v>350</v>
          </cell>
        </row>
        <row r="61">
          <cell r="A61">
            <v>51</v>
          </cell>
          <cell r="B61">
            <v>357</v>
          </cell>
        </row>
        <row r="62">
          <cell r="A62">
            <v>52</v>
          </cell>
          <cell r="B62">
            <v>364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C13"/>
  <sheetViews>
    <sheetView tabSelected="1" workbookViewId="0">
      <pane xSplit="12" ySplit="1" topLeftCell="M12" activePane="bottomRight" state="frozen"/>
      <selection pane="topRight" activeCell="K1" sqref="K1"/>
      <selection pane="bottomLeft" activeCell="A4" sqref="A4"/>
      <selection pane="bottomRight" activeCell="D12" sqref="D12"/>
    </sheetView>
  </sheetViews>
  <sheetFormatPr defaultColWidth="9.140625" defaultRowHeight="15"/>
  <cols>
    <col min="1" max="1" width="10.140625" style="2" customWidth="1"/>
    <col min="2" max="2" width="13" style="3" customWidth="1"/>
    <col min="3" max="3" width="8.42578125" style="3" customWidth="1"/>
    <col min="4" max="4" width="8.7109375" style="3" customWidth="1"/>
    <col min="5" max="5" width="11.7109375" style="3" customWidth="1"/>
    <col min="6" max="6" width="11.28515625" style="3" customWidth="1"/>
    <col min="7" max="7" width="9.140625" style="3" customWidth="1"/>
    <col min="8" max="8" width="14.5703125" style="3" customWidth="1"/>
    <col min="9" max="9" width="11.140625" style="3" customWidth="1"/>
    <col min="10" max="10" width="14.42578125" style="3" customWidth="1"/>
    <col min="11" max="11" width="13.140625" style="3" customWidth="1"/>
    <col min="12" max="12" width="8.140625" style="3" customWidth="1"/>
    <col min="13" max="13" width="6.85546875" style="3" customWidth="1"/>
    <col min="14" max="15" width="8.85546875" style="3" customWidth="1"/>
    <col min="16" max="16" width="11.140625" style="4" customWidth="1"/>
    <col min="17" max="17" width="9.85546875" style="5" customWidth="1"/>
    <col min="18" max="18" width="12" style="6" customWidth="1"/>
    <col min="19" max="19" width="11.140625" style="6" customWidth="1"/>
    <col min="20" max="20" width="8.140625" style="6" customWidth="1"/>
    <col min="21" max="21" width="9.42578125" style="3" customWidth="1"/>
    <col min="22" max="22" width="11" style="5" customWidth="1"/>
    <col min="23" max="23" width="13.140625" style="5" customWidth="1"/>
    <col min="24" max="24" width="11.140625" style="5" customWidth="1"/>
    <col min="25" max="25" width="12.85546875" style="5" customWidth="1"/>
    <col min="26" max="26" width="9.42578125" style="7" customWidth="1"/>
    <col min="27" max="27" width="13" style="5" customWidth="1"/>
    <col min="28" max="28" width="14.140625" style="7" customWidth="1"/>
    <col min="29" max="29" width="13.85546875" style="3" customWidth="1"/>
    <col min="30" max="30" width="13.85546875" style="6" customWidth="1"/>
    <col min="31" max="31" width="7.85546875" style="3" customWidth="1"/>
    <col min="32" max="32" width="8.42578125" style="8" customWidth="1"/>
    <col min="33" max="33" width="12.42578125" style="6" customWidth="1"/>
    <col min="34" max="34" width="8.85546875" style="6" customWidth="1"/>
    <col min="35" max="35" width="7.85546875" style="8" customWidth="1"/>
    <col min="36" max="36" width="5.85546875" style="6" customWidth="1"/>
    <col min="37" max="37" width="12.5703125" style="8" customWidth="1"/>
    <col min="38" max="38" width="8.5703125" style="6" customWidth="1"/>
    <col min="39" max="39" width="11.5703125" style="8" customWidth="1"/>
    <col min="40" max="41" width="10.85546875" style="6" customWidth="1"/>
    <col min="42" max="42" width="8.42578125" style="3" customWidth="1"/>
    <col min="43" max="43" width="9.5703125" style="8" customWidth="1"/>
    <col min="44" max="44" width="10" style="6" customWidth="1"/>
    <col min="45" max="45" width="9.5703125" style="6" customWidth="1"/>
    <col min="46" max="46" width="11.85546875" style="8" customWidth="1"/>
    <col min="47" max="47" width="11.140625" style="8" customWidth="1"/>
    <col min="48" max="48" width="11.42578125" style="6" customWidth="1"/>
    <col min="49" max="49" width="11.5703125" style="6" customWidth="1"/>
    <col min="50" max="50" width="8.7109375" style="6" customWidth="1"/>
    <col min="51" max="51" width="12.140625" style="8" customWidth="1"/>
    <col min="52" max="52" width="12.140625" style="7" customWidth="1"/>
    <col min="53" max="53" width="9.5703125" style="3" customWidth="1"/>
    <col min="54" max="54" width="9.140625" style="3" customWidth="1"/>
    <col min="55" max="16384" width="9.140625" style="3"/>
  </cols>
  <sheetData>
    <row r="1" spans="1:55" ht="63.6" customHeight="1">
      <c r="A1" s="9" t="s">
        <v>8</v>
      </c>
      <c r="B1" s="9" t="s">
        <v>9</v>
      </c>
      <c r="C1" s="43" t="s">
        <v>10</v>
      </c>
      <c r="D1" s="44" t="s">
        <v>0</v>
      </c>
      <c r="E1" s="44" t="s">
        <v>3</v>
      </c>
      <c r="F1" s="11" t="s">
        <v>57</v>
      </c>
      <c r="G1" s="43" t="s">
        <v>11</v>
      </c>
      <c r="H1" s="10" t="s">
        <v>12</v>
      </c>
      <c r="I1" s="41" t="s">
        <v>60</v>
      </c>
      <c r="J1" s="10" t="s">
        <v>13</v>
      </c>
      <c r="K1" s="10" t="s">
        <v>14</v>
      </c>
      <c r="L1" s="10" t="s">
        <v>15</v>
      </c>
      <c r="M1" s="43" t="s">
        <v>16</v>
      </c>
      <c r="N1" s="43" t="s">
        <v>17</v>
      </c>
      <c r="O1" s="41" t="s">
        <v>59</v>
      </c>
      <c r="P1" s="12" t="s">
        <v>18</v>
      </c>
      <c r="Q1" s="13" t="s">
        <v>19</v>
      </c>
      <c r="R1" s="14" t="s">
        <v>20</v>
      </c>
      <c r="S1" s="15" t="s">
        <v>21</v>
      </c>
      <c r="T1" s="16" t="s">
        <v>22</v>
      </c>
      <c r="U1" s="17" t="s">
        <v>1</v>
      </c>
      <c r="V1" s="18" t="s">
        <v>23</v>
      </c>
      <c r="W1" s="18" t="s">
        <v>24</v>
      </c>
      <c r="X1" s="18" t="s">
        <v>25</v>
      </c>
      <c r="Y1" s="18" t="s">
        <v>26</v>
      </c>
      <c r="Z1" s="19" t="s">
        <v>27</v>
      </c>
      <c r="AA1" s="20" t="s">
        <v>28</v>
      </c>
      <c r="AB1" s="21" t="s">
        <v>29</v>
      </c>
      <c r="AC1" s="9" t="s">
        <v>30</v>
      </c>
      <c r="AD1" s="22" t="s">
        <v>31</v>
      </c>
      <c r="AE1" s="9" t="s">
        <v>32</v>
      </c>
      <c r="AF1" s="23" t="s">
        <v>33</v>
      </c>
      <c r="AG1" s="22" t="s">
        <v>34</v>
      </c>
      <c r="AH1" s="22" t="s">
        <v>35</v>
      </c>
      <c r="AI1" s="23" t="s">
        <v>36</v>
      </c>
      <c r="AJ1" s="22" t="s">
        <v>37</v>
      </c>
      <c r="AK1" s="23" t="s">
        <v>38</v>
      </c>
      <c r="AL1" s="22" t="s">
        <v>39</v>
      </c>
      <c r="AM1" s="23" t="s">
        <v>40</v>
      </c>
      <c r="AN1" s="22" t="s">
        <v>41</v>
      </c>
      <c r="AO1" s="22" t="s">
        <v>42</v>
      </c>
      <c r="AP1" s="17" t="s">
        <v>43</v>
      </c>
      <c r="AQ1" s="23" t="s">
        <v>44</v>
      </c>
      <c r="AR1" s="22" t="s">
        <v>45</v>
      </c>
      <c r="AS1" s="17" t="s">
        <v>46</v>
      </c>
      <c r="AT1" s="23" t="s">
        <v>47</v>
      </c>
      <c r="AU1" s="22" t="s">
        <v>48</v>
      </c>
      <c r="AV1" s="22" t="s">
        <v>49</v>
      </c>
      <c r="AW1" s="24" t="s">
        <v>50</v>
      </c>
      <c r="AX1" s="25" t="s">
        <v>51</v>
      </c>
      <c r="AY1" s="24" t="s">
        <v>52</v>
      </c>
      <c r="AZ1" s="24" t="s">
        <v>53</v>
      </c>
      <c r="BA1" s="26" t="s">
        <v>54</v>
      </c>
      <c r="BB1" s="27" t="s">
        <v>55</v>
      </c>
      <c r="BC1" s="19" t="s">
        <v>56</v>
      </c>
    </row>
    <row r="2" spans="1:55" ht="87" customHeight="1">
      <c r="A2" s="28">
        <v>1</v>
      </c>
      <c r="B2" s="1"/>
      <c r="C2" s="1" t="s">
        <v>64</v>
      </c>
      <c r="D2" s="1" t="s">
        <v>7</v>
      </c>
      <c r="E2" s="1" t="s">
        <v>6</v>
      </c>
      <c r="F2" s="1" t="s">
        <v>5</v>
      </c>
      <c r="G2" s="1" t="s">
        <v>61</v>
      </c>
      <c r="H2" s="1" t="s">
        <v>71</v>
      </c>
      <c r="I2" s="1" t="s">
        <v>72</v>
      </c>
      <c r="J2" s="1" t="s">
        <v>73</v>
      </c>
      <c r="K2" s="1" t="s">
        <v>74</v>
      </c>
      <c r="L2" s="1" t="s">
        <v>62</v>
      </c>
      <c r="M2" s="1"/>
      <c r="N2" s="1"/>
      <c r="O2" s="42" t="s">
        <v>58</v>
      </c>
      <c r="P2" s="29"/>
      <c r="Q2" s="30">
        <v>8.1</v>
      </c>
      <c r="R2" s="31">
        <f t="shared" ref="R2:R13" si="0">IF(ISERROR(P2/Q2),"",P2/Q2)</f>
        <v>0</v>
      </c>
      <c r="S2" s="32">
        <v>8.2100000000000009</v>
      </c>
      <c r="T2" s="33"/>
      <c r="U2" s="1" t="s">
        <v>4</v>
      </c>
      <c r="V2" s="30">
        <v>28</v>
      </c>
      <c r="W2" s="30">
        <v>28</v>
      </c>
      <c r="X2" s="30">
        <v>10</v>
      </c>
      <c r="Y2" s="30"/>
      <c r="Z2" s="34">
        <v>1</v>
      </c>
      <c r="AA2" s="35">
        <f t="shared" ref="AA2:AA13" si="1">IF(V2="","",V2*W2*X2/1000000)</f>
        <v>7.8399999999999997E-3</v>
      </c>
      <c r="AB2" s="36">
        <f t="shared" ref="AB2:AB13" si="2">IF(Z2="","",65/AA2*Z2)</f>
        <v>8290.8163265306121</v>
      </c>
      <c r="AC2" s="1">
        <v>4300</v>
      </c>
      <c r="AD2" s="37">
        <f t="shared" ref="AD2:AD13" si="3">IF(ISERROR(AC2/AB2),"",AC2/AB2)</f>
        <v>0.51864615384615387</v>
      </c>
      <c r="AE2" s="1" t="s">
        <v>63</v>
      </c>
      <c r="AF2" s="38">
        <v>0.185</v>
      </c>
      <c r="AG2" s="37">
        <f t="shared" ref="AG2:AG13" si="4">IF(ISERROR(S2*AF2),"",S2*AF2)</f>
        <v>1.51885</v>
      </c>
      <c r="AH2" s="37">
        <f t="shared" ref="AH2:AH13" si="5">IF(ISERROR(S2+AD2+AG2),"",S2+AD2+AG2)</f>
        <v>10.247496153846155</v>
      </c>
      <c r="AI2" s="38">
        <v>0.05</v>
      </c>
      <c r="AJ2" s="37">
        <f t="shared" ref="AJ2" si="6">IF(ISERROR(AY2*AI2),"",AY2*AI2)</f>
        <v>1.0711904761904762</v>
      </c>
      <c r="AK2" s="38">
        <v>0.08</v>
      </c>
      <c r="AL2" s="37">
        <f t="shared" ref="AL2" si="7">IF(ISERROR(AY2*AK2),"",AY2*AK2)</f>
        <v>1.713904761904762</v>
      </c>
      <c r="AM2" s="38">
        <v>0.1</v>
      </c>
      <c r="AN2" s="37">
        <f t="shared" ref="AN2" si="8">IF(ISERROR(AY2*AM2),"",AY2*AM2)</f>
        <v>2.1423809523809525</v>
      </c>
      <c r="AO2" s="37">
        <f t="shared" ref="AO2:AO13" si="9">IF((AZ2-AY2)&lt;2.5,2.5-(AZ2-AY2),0)</f>
        <v>1.4288095238095231</v>
      </c>
      <c r="AP2" s="1" t="s">
        <v>2</v>
      </c>
      <c r="AQ2" s="38">
        <v>0.05</v>
      </c>
      <c r="AR2" s="37">
        <f t="shared" ref="AR2" si="10">IF(ISERROR(AY2*AQ2),"",AY2*AQ2)</f>
        <v>1.0711904761904762</v>
      </c>
      <c r="AS2" s="1"/>
      <c r="AT2" s="38"/>
      <c r="AU2" s="37">
        <f t="shared" ref="AU2:AU13" si="11">IF(ISERROR(AS2*AT2),"",AS2*AT2)</f>
        <v>0</v>
      </c>
      <c r="AV2" s="37">
        <f t="shared" ref="AV2:AV13" si="12">IF(ISERROR(AJ2+AL2+AN2+AO2+AR2+AU2),"",AJ2+AL2+AN2+AO2+AR2+AU2)</f>
        <v>7.4274761904761899</v>
      </c>
      <c r="AW2" s="37">
        <f t="shared" ref="AW2" si="13">IF(ISERROR(AH2+AV2),"",AH2+AV2)</f>
        <v>17.674972344322345</v>
      </c>
      <c r="AX2" s="39">
        <f t="shared" ref="AX2:AX13" si="14">IF(ISERROR((AY2-AW2)/AY2),"",(AY2-AW2)/AY2)</f>
        <v>0.17498462051396033</v>
      </c>
      <c r="AY2" s="37">
        <f t="shared" ref="AY2:AY13" si="15">IF(AZ2="","",AZ2/1.05)</f>
        <v>21.423809523809524</v>
      </c>
      <c r="AZ2" s="37">
        <f t="shared" ref="AZ2:AZ13" si="16">IF(ISERROR(BA2*(1-BB2)),"",BA2*(1-BB2))</f>
        <v>22.495000000000001</v>
      </c>
      <c r="BA2" s="33">
        <v>44.99</v>
      </c>
      <c r="BB2" s="38">
        <v>0.5</v>
      </c>
      <c r="BC2" s="40"/>
    </row>
    <row r="3" spans="1:55" ht="87" customHeight="1">
      <c r="A3" s="28">
        <v>2</v>
      </c>
      <c r="B3" s="1"/>
      <c r="C3" s="1" t="s">
        <v>64</v>
      </c>
      <c r="D3" s="1" t="s">
        <v>7</v>
      </c>
      <c r="E3" s="1" t="s">
        <v>6</v>
      </c>
      <c r="F3" s="1" t="s">
        <v>5</v>
      </c>
      <c r="G3" s="1" t="s">
        <v>61</v>
      </c>
      <c r="H3" s="1" t="s">
        <v>71</v>
      </c>
      <c r="I3" s="1" t="s">
        <v>72</v>
      </c>
      <c r="J3" s="1" t="s">
        <v>73</v>
      </c>
      <c r="K3" s="1" t="s">
        <v>75</v>
      </c>
      <c r="L3" s="1" t="s">
        <v>62</v>
      </c>
      <c r="M3" s="1"/>
      <c r="N3" s="1"/>
      <c r="O3" s="42" t="s">
        <v>58</v>
      </c>
      <c r="P3" s="29"/>
      <c r="Q3" s="30">
        <v>8.1</v>
      </c>
      <c r="R3" s="31">
        <f t="shared" si="0"/>
        <v>0</v>
      </c>
      <c r="S3" s="32">
        <v>9.7100000000000009</v>
      </c>
      <c r="T3" s="33"/>
      <c r="U3" s="1" t="s">
        <v>4</v>
      </c>
      <c r="V3" s="30">
        <v>28</v>
      </c>
      <c r="W3" s="30">
        <v>28</v>
      </c>
      <c r="X3" s="30">
        <v>20</v>
      </c>
      <c r="Y3" s="30"/>
      <c r="Z3" s="34">
        <v>1</v>
      </c>
      <c r="AA3" s="35">
        <f t="shared" si="1"/>
        <v>1.5679999999999999E-2</v>
      </c>
      <c r="AB3" s="36">
        <f t="shared" si="2"/>
        <v>4145.408163265306</v>
      </c>
      <c r="AC3" s="1">
        <v>4300</v>
      </c>
      <c r="AD3" s="37">
        <f t="shared" si="3"/>
        <v>1.0372923076923077</v>
      </c>
      <c r="AE3" s="1" t="s">
        <v>63</v>
      </c>
      <c r="AF3" s="38">
        <v>0.185</v>
      </c>
      <c r="AG3" s="37">
        <f t="shared" si="4"/>
        <v>1.7963500000000001</v>
      </c>
      <c r="AH3" s="37">
        <f t="shared" si="5"/>
        <v>12.543642307692309</v>
      </c>
      <c r="AI3" s="38">
        <v>0.05</v>
      </c>
      <c r="AJ3" s="37">
        <f t="shared" ref="AJ3" si="17">IF(ISERROR(AY3*AI3),"",AY3*AI3)</f>
        <v>1.3092857142857144</v>
      </c>
      <c r="AK3" s="38">
        <v>0.08</v>
      </c>
      <c r="AL3" s="37">
        <f t="shared" ref="AL3" si="18">IF(ISERROR(AY3*AK3),"",AY3*AK3)</f>
        <v>2.0948571428571432</v>
      </c>
      <c r="AM3" s="38">
        <v>0.1</v>
      </c>
      <c r="AN3" s="37">
        <f t="shared" ref="AN3" si="19">IF(ISERROR(AY3*AM3),"",AY3*AM3)</f>
        <v>2.6185714285714288</v>
      </c>
      <c r="AO3" s="37">
        <f t="shared" si="9"/>
        <v>1.1907142857142858</v>
      </c>
      <c r="AP3" s="1" t="s">
        <v>2</v>
      </c>
      <c r="AQ3" s="38">
        <v>0.05</v>
      </c>
      <c r="AR3" s="37">
        <f t="shared" ref="AR3" si="20">IF(ISERROR(AY3*AQ3),"",AY3*AQ3)</f>
        <v>1.3092857142857144</v>
      </c>
      <c r="AS3" s="1"/>
      <c r="AT3" s="38"/>
      <c r="AU3" s="37">
        <f t="shared" si="11"/>
        <v>0</v>
      </c>
      <c r="AV3" s="37">
        <f t="shared" si="12"/>
        <v>8.5227142857142866</v>
      </c>
      <c r="AW3" s="37">
        <f t="shared" ref="AW3" si="21">IF(ISERROR(AH3+AV3),"",AH3+AV3)</f>
        <v>21.066356593406596</v>
      </c>
      <c r="AX3" s="39">
        <f t="shared" si="14"/>
        <v>0.19550193042091563</v>
      </c>
      <c r="AY3" s="37">
        <f t="shared" si="15"/>
        <v>26.185714285714287</v>
      </c>
      <c r="AZ3" s="37">
        <f t="shared" si="16"/>
        <v>27.495000000000001</v>
      </c>
      <c r="BA3" s="33">
        <v>54.99</v>
      </c>
      <c r="BB3" s="38">
        <v>0.5</v>
      </c>
      <c r="BC3" s="40"/>
    </row>
    <row r="4" spans="1:55" ht="87" customHeight="1">
      <c r="A4" s="28">
        <v>3</v>
      </c>
      <c r="B4" s="1"/>
      <c r="C4" s="1" t="s">
        <v>64</v>
      </c>
      <c r="D4" s="1" t="s">
        <v>7</v>
      </c>
      <c r="E4" s="1" t="s">
        <v>6</v>
      </c>
      <c r="F4" s="1" t="s">
        <v>5</v>
      </c>
      <c r="G4" s="1" t="s">
        <v>61</v>
      </c>
      <c r="H4" s="1" t="s">
        <v>71</v>
      </c>
      <c r="I4" s="1" t="s">
        <v>72</v>
      </c>
      <c r="J4" s="1" t="s">
        <v>73</v>
      </c>
      <c r="K4" s="1" t="s">
        <v>76</v>
      </c>
      <c r="L4" s="1" t="s">
        <v>62</v>
      </c>
      <c r="M4" s="1"/>
      <c r="N4" s="1"/>
      <c r="O4" s="42" t="s">
        <v>58</v>
      </c>
      <c r="P4" s="29"/>
      <c r="Q4" s="30">
        <v>8.1</v>
      </c>
      <c r="R4" s="31">
        <f t="shared" si="0"/>
        <v>0</v>
      </c>
      <c r="S4" s="32">
        <v>10.65</v>
      </c>
      <c r="T4" s="33"/>
      <c r="U4" s="1" t="s">
        <v>4</v>
      </c>
      <c r="V4" s="30">
        <v>28</v>
      </c>
      <c r="W4" s="30">
        <v>28</v>
      </c>
      <c r="X4" s="30">
        <v>20</v>
      </c>
      <c r="Y4" s="30"/>
      <c r="Z4" s="34">
        <v>1</v>
      </c>
      <c r="AA4" s="35">
        <f t="shared" si="1"/>
        <v>1.5679999999999999E-2</v>
      </c>
      <c r="AB4" s="36">
        <f t="shared" si="2"/>
        <v>4145.408163265306</v>
      </c>
      <c r="AC4" s="1">
        <v>4300</v>
      </c>
      <c r="AD4" s="37">
        <f t="shared" si="3"/>
        <v>1.0372923076923077</v>
      </c>
      <c r="AE4" s="1" t="s">
        <v>63</v>
      </c>
      <c r="AF4" s="38">
        <v>0.185</v>
      </c>
      <c r="AG4" s="37">
        <f t="shared" si="4"/>
        <v>1.9702500000000001</v>
      </c>
      <c r="AH4" s="37">
        <f t="shared" si="5"/>
        <v>13.657542307692308</v>
      </c>
      <c r="AI4" s="38">
        <v>0.05</v>
      </c>
      <c r="AJ4" s="37">
        <f t="shared" ref="AJ4:AJ6" si="22">IF(ISERROR(AY4*AI4),"",AY4*AI4)</f>
        <v>1.5473809523809523</v>
      </c>
      <c r="AK4" s="38">
        <v>0.08</v>
      </c>
      <c r="AL4" s="37">
        <f t="shared" ref="AL4:AL6" si="23">IF(ISERROR(AY4*AK4),"",AY4*AK4)</f>
        <v>2.4758095238095232</v>
      </c>
      <c r="AM4" s="38">
        <v>0.1</v>
      </c>
      <c r="AN4" s="37">
        <f t="shared" ref="AN4:AN6" si="24">IF(ISERROR(AY4*AM4),"",AY4*AM4)</f>
        <v>3.0947619047619046</v>
      </c>
      <c r="AO4" s="37">
        <f t="shared" si="9"/>
        <v>0.95261904761904503</v>
      </c>
      <c r="AP4" s="1" t="s">
        <v>2</v>
      </c>
      <c r="AQ4" s="38">
        <v>0.05</v>
      </c>
      <c r="AR4" s="37">
        <f t="shared" ref="AR4:AR6" si="25">IF(ISERROR(AY4*AQ4),"",AY4*AQ4)</f>
        <v>1.5473809523809523</v>
      </c>
      <c r="AS4" s="1"/>
      <c r="AT4" s="38"/>
      <c r="AU4" s="37">
        <f t="shared" si="11"/>
        <v>0</v>
      </c>
      <c r="AV4" s="37">
        <f t="shared" si="12"/>
        <v>9.6179523809523779</v>
      </c>
      <c r="AW4" s="37">
        <f t="shared" ref="AW4:AW6" si="26">IF(ISERROR(AH4+AV4),"",AH4+AV4)</f>
        <v>23.275494688644685</v>
      </c>
      <c r="AX4" s="39">
        <f t="shared" si="14"/>
        <v>0.24790677263957769</v>
      </c>
      <c r="AY4" s="37">
        <f t="shared" si="15"/>
        <v>30.947619047619042</v>
      </c>
      <c r="AZ4" s="37">
        <f t="shared" si="16"/>
        <v>32.494999999999997</v>
      </c>
      <c r="BA4" s="33">
        <v>64.989999999999995</v>
      </c>
      <c r="BB4" s="38">
        <v>0.5</v>
      </c>
      <c r="BC4" s="40"/>
    </row>
    <row r="5" spans="1:55" ht="87" customHeight="1">
      <c r="A5" s="28">
        <v>4</v>
      </c>
      <c r="B5" s="1"/>
      <c r="C5" s="1" t="s">
        <v>65</v>
      </c>
      <c r="D5" s="1" t="s">
        <v>7</v>
      </c>
      <c r="E5" s="1" t="s">
        <v>6</v>
      </c>
      <c r="F5" s="1" t="s">
        <v>5</v>
      </c>
      <c r="G5" s="1" t="s">
        <v>61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70</v>
      </c>
      <c r="M5" s="1"/>
      <c r="N5" s="1"/>
      <c r="O5" s="42" t="s">
        <v>58</v>
      </c>
      <c r="P5" s="29"/>
      <c r="Q5" s="30">
        <v>8.1</v>
      </c>
      <c r="R5" s="31">
        <f t="shared" si="0"/>
        <v>0</v>
      </c>
      <c r="S5" s="32">
        <v>8.2100000000000009</v>
      </c>
      <c r="T5" s="33"/>
      <c r="U5" s="1" t="s">
        <v>4</v>
      </c>
      <c r="V5" s="30">
        <v>28</v>
      </c>
      <c r="W5" s="30">
        <v>28</v>
      </c>
      <c r="X5" s="30">
        <v>10</v>
      </c>
      <c r="Y5" s="30"/>
      <c r="Z5" s="34">
        <v>1</v>
      </c>
      <c r="AA5" s="35">
        <f t="shared" si="1"/>
        <v>7.8399999999999997E-3</v>
      </c>
      <c r="AB5" s="36">
        <f t="shared" si="2"/>
        <v>8290.8163265306121</v>
      </c>
      <c r="AC5" s="1">
        <v>4300</v>
      </c>
      <c r="AD5" s="37">
        <f t="shared" si="3"/>
        <v>0.51864615384615387</v>
      </c>
      <c r="AE5" s="1" t="s">
        <v>63</v>
      </c>
      <c r="AF5" s="38">
        <v>0.185</v>
      </c>
      <c r="AG5" s="37">
        <f t="shared" si="4"/>
        <v>1.51885</v>
      </c>
      <c r="AH5" s="37">
        <f t="shared" si="5"/>
        <v>10.247496153846155</v>
      </c>
      <c r="AI5" s="38">
        <v>0.05</v>
      </c>
      <c r="AJ5" s="37">
        <f t="shared" si="22"/>
        <v>1.0711904761904762</v>
      </c>
      <c r="AK5" s="38">
        <v>0.08</v>
      </c>
      <c r="AL5" s="37">
        <f t="shared" si="23"/>
        <v>1.713904761904762</v>
      </c>
      <c r="AM5" s="38">
        <v>0.1</v>
      </c>
      <c r="AN5" s="37">
        <f t="shared" si="24"/>
        <v>2.1423809523809525</v>
      </c>
      <c r="AO5" s="37">
        <f t="shared" si="9"/>
        <v>1.4288095238095231</v>
      </c>
      <c r="AP5" s="1" t="s">
        <v>2</v>
      </c>
      <c r="AQ5" s="38">
        <v>0.05</v>
      </c>
      <c r="AR5" s="37">
        <f t="shared" si="25"/>
        <v>1.0711904761904762</v>
      </c>
      <c r="AS5" s="1"/>
      <c r="AT5" s="38"/>
      <c r="AU5" s="37">
        <f t="shared" si="11"/>
        <v>0</v>
      </c>
      <c r="AV5" s="37">
        <f t="shared" si="12"/>
        <v>7.4274761904761899</v>
      </c>
      <c r="AW5" s="37">
        <f t="shared" si="26"/>
        <v>17.674972344322345</v>
      </c>
      <c r="AX5" s="39">
        <f t="shared" si="14"/>
        <v>0.17498462051396033</v>
      </c>
      <c r="AY5" s="37">
        <f t="shared" si="15"/>
        <v>21.423809523809524</v>
      </c>
      <c r="AZ5" s="37">
        <f t="shared" si="16"/>
        <v>22.495000000000001</v>
      </c>
      <c r="BA5" s="33">
        <v>44.99</v>
      </c>
      <c r="BB5" s="38">
        <v>0.5</v>
      </c>
      <c r="BC5" s="40"/>
    </row>
    <row r="6" spans="1:55" ht="87" customHeight="1">
      <c r="A6" s="28">
        <v>5</v>
      </c>
      <c r="C6" s="1" t="s">
        <v>65</v>
      </c>
      <c r="D6" s="1" t="s">
        <v>7</v>
      </c>
      <c r="E6" s="1" t="s">
        <v>6</v>
      </c>
      <c r="F6" s="1" t="s">
        <v>5</v>
      </c>
      <c r="G6" s="1" t="s">
        <v>61</v>
      </c>
      <c r="H6" s="1" t="s">
        <v>71</v>
      </c>
      <c r="I6" s="1" t="s">
        <v>72</v>
      </c>
      <c r="J6" s="1" t="s">
        <v>73</v>
      </c>
      <c r="K6" s="1" t="s">
        <v>75</v>
      </c>
      <c r="L6" s="1" t="s">
        <v>70</v>
      </c>
      <c r="M6" s="1"/>
      <c r="N6" s="1"/>
      <c r="O6" s="42" t="s">
        <v>58</v>
      </c>
      <c r="P6" s="29"/>
      <c r="Q6" s="30">
        <v>8.1</v>
      </c>
      <c r="R6" s="31">
        <f t="shared" si="0"/>
        <v>0</v>
      </c>
      <c r="S6" s="32">
        <v>9.7100000000000009</v>
      </c>
      <c r="T6" s="33"/>
      <c r="U6" s="1" t="s">
        <v>4</v>
      </c>
      <c r="V6" s="30">
        <v>28</v>
      </c>
      <c r="W6" s="30">
        <v>28</v>
      </c>
      <c r="X6" s="30">
        <v>20</v>
      </c>
      <c r="Y6" s="30"/>
      <c r="Z6" s="34">
        <v>1</v>
      </c>
      <c r="AA6" s="35">
        <f t="shared" si="1"/>
        <v>1.5679999999999999E-2</v>
      </c>
      <c r="AB6" s="36">
        <f t="shared" si="2"/>
        <v>4145.408163265306</v>
      </c>
      <c r="AC6" s="1">
        <v>4300</v>
      </c>
      <c r="AD6" s="37">
        <f t="shared" si="3"/>
        <v>1.0372923076923077</v>
      </c>
      <c r="AE6" s="1" t="s">
        <v>63</v>
      </c>
      <c r="AF6" s="38">
        <v>0.185</v>
      </c>
      <c r="AG6" s="37">
        <f t="shared" si="4"/>
        <v>1.7963500000000001</v>
      </c>
      <c r="AH6" s="37">
        <f t="shared" si="5"/>
        <v>12.543642307692309</v>
      </c>
      <c r="AI6" s="38">
        <v>0.05</v>
      </c>
      <c r="AJ6" s="37">
        <f t="shared" si="22"/>
        <v>1.3092857142857144</v>
      </c>
      <c r="AK6" s="38">
        <v>0.08</v>
      </c>
      <c r="AL6" s="37">
        <f t="shared" si="23"/>
        <v>2.0948571428571432</v>
      </c>
      <c r="AM6" s="38">
        <v>0.1</v>
      </c>
      <c r="AN6" s="37">
        <f t="shared" si="24"/>
        <v>2.6185714285714288</v>
      </c>
      <c r="AO6" s="37">
        <f t="shared" si="9"/>
        <v>1.1907142857142858</v>
      </c>
      <c r="AP6" s="1" t="s">
        <v>2</v>
      </c>
      <c r="AQ6" s="38">
        <v>0.05</v>
      </c>
      <c r="AR6" s="37">
        <f t="shared" si="25"/>
        <v>1.3092857142857144</v>
      </c>
      <c r="AS6" s="1"/>
      <c r="AT6" s="38"/>
      <c r="AU6" s="37">
        <f t="shared" si="11"/>
        <v>0</v>
      </c>
      <c r="AV6" s="37">
        <f t="shared" si="12"/>
        <v>8.5227142857142866</v>
      </c>
      <c r="AW6" s="37">
        <f t="shared" si="26"/>
        <v>21.066356593406596</v>
      </c>
      <c r="AX6" s="39">
        <f t="shared" si="14"/>
        <v>0.19550193042091563</v>
      </c>
      <c r="AY6" s="37">
        <f t="shared" si="15"/>
        <v>26.185714285714287</v>
      </c>
      <c r="AZ6" s="37">
        <f t="shared" si="16"/>
        <v>27.495000000000001</v>
      </c>
      <c r="BA6" s="33">
        <v>54.99</v>
      </c>
      <c r="BB6" s="38">
        <v>0.5</v>
      </c>
      <c r="BC6" s="40"/>
    </row>
    <row r="7" spans="1:55" ht="87" customHeight="1">
      <c r="A7" s="28">
        <v>6</v>
      </c>
      <c r="B7" s="1"/>
      <c r="C7" s="1" t="s">
        <v>65</v>
      </c>
      <c r="D7" s="1" t="s">
        <v>7</v>
      </c>
      <c r="E7" s="1" t="s">
        <v>6</v>
      </c>
      <c r="F7" s="1" t="s">
        <v>5</v>
      </c>
      <c r="G7" s="1" t="s">
        <v>61</v>
      </c>
      <c r="H7" s="1" t="s">
        <v>71</v>
      </c>
      <c r="I7" s="1" t="s">
        <v>72</v>
      </c>
      <c r="J7" s="1" t="s">
        <v>73</v>
      </c>
      <c r="K7" s="1" t="s">
        <v>76</v>
      </c>
      <c r="L7" s="1" t="s">
        <v>70</v>
      </c>
      <c r="M7" s="1"/>
      <c r="N7" s="1"/>
      <c r="O7" s="42" t="s">
        <v>58</v>
      </c>
      <c r="P7" s="29"/>
      <c r="Q7" s="30">
        <v>8.1</v>
      </c>
      <c r="R7" s="31">
        <f t="shared" si="0"/>
        <v>0</v>
      </c>
      <c r="S7" s="32">
        <v>10.65</v>
      </c>
      <c r="T7" s="33"/>
      <c r="U7" s="1" t="s">
        <v>4</v>
      </c>
      <c r="V7" s="30">
        <v>28</v>
      </c>
      <c r="W7" s="30">
        <v>28</v>
      </c>
      <c r="X7" s="30">
        <v>20</v>
      </c>
      <c r="Y7" s="30"/>
      <c r="Z7" s="34">
        <v>1</v>
      </c>
      <c r="AA7" s="35">
        <f t="shared" si="1"/>
        <v>1.5679999999999999E-2</v>
      </c>
      <c r="AB7" s="36">
        <f t="shared" si="2"/>
        <v>4145.408163265306</v>
      </c>
      <c r="AC7" s="1">
        <v>4300</v>
      </c>
      <c r="AD7" s="37">
        <f t="shared" si="3"/>
        <v>1.0372923076923077</v>
      </c>
      <c r="AE7" s="1" t="s">
        <v>63</v>
      </c>
      <c r="AF7" s="38">
        <v>0.185</v>
      </c>
      <c r="AG7" s="37">
        <f t="shared" si="4"/>
        <v>1.9702500000000001</v>
      </c>
      <c r="AH7" s="37">
        <f t="shared" si="5"/>
        <v>13.657542307692308</v>
      </c>
      <c r="AI7" s="38">
        <v>0.05</v>
      </c>
      <c r="AJ7" s="37">
        <f t="shared" ref="AJ7:AJ9" si="27">IF(ISERROR(AY7*AI7),"",AY7*AI7)</f>
        <v>1.5473809523809523</v>
      </c>
      <c r="AK7" s="38">
        <v>0.08</v>
      </c>
      <c r="AL7" s="37">
        <f t="shared" ref="AL7:AL9" si="28">IF(ISERROR(AY7*AK7),"",AY7*AK7)</f>
        <v>2.4758095238095232</v>
      </c>
      <c r="AM7" s="38">
        <v>0.1</v>
      </c>
      <c r="AN7" s="37">
        <f t="shared" ref="AN7:AN9" si="29">IF(ISERROR(AY7*AM7),"",AY7*AM7)</f>
        <v>3.0947619047619046</v>
      </c>
      <c r="AO7" s="37">
        <f t="shared" si="9"/>
        <v>0.95261904761904503</v>
      </c>
      <c r="AP7" s="1" t="s">
        <v>2</v>
      </c>
      <c r="AQ7" s="38">
        <v>0.05</v>
      </c>
      <c r="AR7" s="37">
        <f t="shared" ref="AR7:AR9" si="30">IF(ISERROR(AY7*AQ7),"",AY7*AQ7)</f>
        <v>1.5473809523809523</v>
      </c>
      <c r="AS7" s="1"/>
      <c r="AT7" s="38"/>
      <c r="AU7" s="37">
        <f t="shared" si="11"/>
        <v>0</v>
      </c>
      <c r="AV7" s="37">
        <f t="shared" si="12"/>
        <v>9.6179523809523779</v>
      </c>
      <c r="AW7" s="37">
        <f t="shared" ref="AW7:AW9" si="31">IF(ISERROR(AH7+AV7),"",AH7+AV7)</f>
        <v>23.275494688644685</v>
      </c>
      <c r="AX7" s="39">
        <f t="shared" si="14"/>
        <v>0.24790677263957769</v>
      </c>
      <c r="AY7" s="37">
        <f t="shared" si="15"/>
        <v>30.947619047619042</v>
      </c>
      <c r="AZ7" s="37">
        <f t="shared" si="16"/>
        <v>32.494999999999997</v>
      </c>
      <c r="BA7" s="33">
        <v>64.989999999999995</v>
      </c>
      <c r="BB7" s="38">
        <v>0.5</v>
      </c>
      <c r="BC7" s="40"/>
    </row>
    <row r="8" spans="1:55" ht="87" customHeight="1">
      <c r="A8" s="28">
        <v>7</v>
      </c>
      <c r="B8" s="1"/>
      <c r="C8" s="1" t="s">
        <v>66</v>
      </c>
      <c r="D8" s="1" t="s">
        <v>7</v>
      </c>
      <c r="E8" s="1" t="s">
        <v>6</v>
      </c>
      <c r="F8" s="1" t="s">
        <v>5</v>
      </c>
      <c r="G8" s="1" t="s">
        <v>61</v>
      </c>
      <c r="H8" s="1" t="s">
        <v>71</v>
      </c>
      <c r="I8" s="1" t="s">
        <v>72</v>
      </c>
      <c r="J8" s="1" t="s">
        <v>73</v>
      </c>
      <c r="K8" s="1" t="s">
        <v>74</v>
      </c>
      <c r="L8" s="1" t="s">
        <v>67</v>
      </c>
      <c r="M8" s="1"/>
      <c r="N8" s="1"/>
      <c r="O8" s="42" t="s">
        <v>58</v>
      </c>
      <c r="P8" s="29"/>
      <c r="Q8" s="30">
        <v>8.1</v>
      </c>
      <c r="R8" s="31">
        <f t="shared" si="0"/>
        <v>0</v>
      </c>
      <c r="S8" s="32">
        <v>8.2100000000000009</v>
      </c>
      <c r="T8" s="33"/>
      <c r="U8" s="1" t="s">
        <v>4</v>
      </c>
      <c r="V8" s="30">
        <v>28</v>
      </c>
      <c r="W8" s="30">
        <v>28</v>
      </c>
      <c r="X8" s="30">
        <v>10</v>
      </c>
      <c r="Y8" s="30"/>
      <c r="Z8" s="34">
        <v>1</v>
      </c>
      <c r="AA8" s="35">
        <f t="shared" si="1"/>
        <v>7.8399999999999997E-3</v>
      </c>
      <c r="AB8" s="36">
        <f t="shared" si="2"/>
        <v>8290.8163265306121</v>
      </c>
      <c r="AC8" s="1">
        <v>4300</v>
      </c>
      <c r="AD8" s="37">
        <f t="shared" si="3"/>
        <v>0.51864615384615387</v>
      </c>
      <c r="AE8" s="1" t="s">
        <v>63</v>
      </c>
      <c r="AF8" s="38">
        <v>0.185</v>
      </c>
      <c r="AG8" s="37">
        <f t="shared" si="4"/>
        <v>1.51885</v>
      </c>
      <c r="AH8" s="37">
        <f t="shared" si="5"/>
        <v>10.247496153846155</v>
      </c>
      <c r="AI8" s="38">
        <v>0.05</v>
      </c>
      <c r="AJ8" s="37">
        <f t="shared" si="27"/>
        <v>1.0711904761904762</v>
      </c>
      <c r="AK8" s="38">
        <v>0.08</v>
      </c>
      <c r="AL8" s="37">
        <f t="shared" si="28"/>
        <v>1.713904761904762</v>
      </c>
      <c r="AM8" s="38">
        <v>0.1</v>
      </c>
      <c r="AN8" s="37">
        <f t="shared" si="29"/>
        <v>2.1423809523809525</v>
      </c>
      <c r="AO8" s="37">
        <f t="shared" si="9"/>
        <v>1.4288095238095231</v>
      </c>
      <c r="AP8" s="1" t="s">
        <v>2</v>
      </c>
      <c r="AQ8" s="38">
        <v>0.05</v>
      </c>
      <c r="AR8" s="37">
        <f t="shared" si="30"/>
        <v>1.0711904761904762</v>
      </c>
      <c r="AS8" s="1"/>
      <c r="AT8" s="38"/>
      <c r="AU8" s="37">
        <f t="shared" si="11"/>
        <v>0</v>
      </c>
      <c r="AV8" s="37">
        <f t="shared" si="12"/>
        <v>7.4274761904761899</v>
      </c>
      <c r="AW8" s="37">
        <f t="shared" si="31"/>
        <v>17.674972344322345</v>
      </c>
      <c r="AX8" s="39">
        <f t="shared" si="14"/>
        <v>0.17498462051396033</v>
      </c>
      <c r="AY8" s="37">
        <f t="shared" si="15"/>
        <v>21.423809523809524</v>
      </c>
      <c r="AZ8" s="37">
        <f t="shared" si="16"/>
        <v>22.495000000000001</v>
      </c>
      <c r="BA8" s="33">
        <v>44.99</v>
      </c>
      <c r="BB8" s="38">
        <v>0.5</v>
      </c>
      <c r="BC8" s="40"/>
    </row>
    <row r="9" spans="1:55" ht="87" customHeight="1">
      <c r="A9" s="28">
        <v>8</v>
      </c>
      <c r="C9" s="1" t="s">
        <v>66</v>
      </c>
      <c r="D9" s="1" t="s">
        <v>7</v>
      </c>
      <c r="E9" s="1" t="s">
        <v>6</v>
      </c>
      <c r="F9" s="1" t="s">
        <v>5</v>
      </c>
      <c r="G9" s="1" t="s">
        <v>61</v>
      </c>
      <c r="H9" s="1" t="s">
        <v>71</v>
      </c>
      <c r="I9" s="1" t="s">
        <v>72</v>
      </c>
      <c r="J9" s="1" t="s">
        <v>73</v>
      </c>
      <c r="K9" s="1" t="s">
        <v>75</v>
      </c>
      <c r="L9" s="1" t="s">
        <v>67</v>
      </c>
      <c r="M9" s="1"/>
      <c r="N9" s="1"/>
      <c r="O9" s="42" t="s">
        <v>58</v>
      </c>
      <c r="P9" s="29"/>
      <c r="Q9" s="30">
        <v>8.1</v>
      </c>
      <c r="R9" s="31">
        <f t="shared" si="0"/>
        <v>0</v>
      </c>
      <c r="S9" s="32">
        <v>9.7100000000000009</v>
      </c>
      <c r="T9" s="33"/>
      <c r="U9" s="1" t="s">
        <v>4</v>
      </c>
      <c r="V9" s="30">
        <v>28</v>
      </c>
      <c r="W9" s="30">
        <v>28</v>
      </c>
      <c r="X9" s="30">
        <v>20</v>
      </c>
      <c r="Y9" s="30"/>
      <c r="Z9" s="34">
        <v>1</v>
      </c>
      <c r="AA9" s="35">
        <f t="shared" si="1"/>
        <v>1.5679999999999999E-2</v>
      </c>
      <c r="AB9" s="36">
        <f t="shared" si="2"/>
        <v>4145.408163265306</v>
      </c>
      <c r="AC9" s="1">
        <v>4300</v>
      </c>
      <c r="AD9" s="37">
        <f t="shared" si="3"/>
        <v>1.0372923076923077</v>
      </c>
      <c r="AE9" s="1" t="s">
        <v>63</v>
      </c>
      <c r="AF9" s="38">
        <v>0.185</v>
      </c>
      <c r="AG9" s="37">
        <f t="shared" si="4"/>
        <v>1.7963500000000001</v>
      </c>
      <c r="AH9" s="37">
        <f t="shared" si="5"/>
        <v>12.543642307692309</v>
      </c>
      <c r="AI9" s="38">
        <v>0.05</v>
      </c>
      <c r="AJ9" s="37">
        <f t="shared" si="27"/>
        <v>1.3092857142857144</v>
      </c>
      <c r="AK9" s="38">
        <v>0.08</v>
      </c>
      <c r="AL9" s="37">
        <f t="shared" si="28"/>
        <v>2.0948571428571432</v>
      </c>
      <c r="AM9" s="38">
        <v>0.1</v>
      </c>
      <c r="AN9" s="37">
        <f t="shared" si="29"/>
        <v>2.6185714285714288</v>
      </c>
      <c r="AO9" s="37">
        <f t="shared" si="9"/>
        <v>1.1907142857142858</v>
      </c>
      <c r="AP9" s="1" t="s">
        <v>2</v>
      </c>
      <c r="AQ9" s="38">
        <v>0.05</v>
      </c>
      <c r="AR9" s="37">
        <f t="shared" si="30"/>
        <v>1.3092857142857144</v>
      </c>
      <c r="AS9" s="1"/>
      <c r="AT9" s="38"/>
      <c r="AU9" s="37">
        <f t="shared" si="11"/>
        <v>0</v>
      </c>
      <c r="AV9" s="37">
        <f t="shared" si="12"/>
        <v>8.5227142857142866</v>
      </c>
      <c r="AW9" s="37">
        <f t="shared" si="31"/>
        <v>21.066356593406596</v>
      </c>
      <c r="AX9" s="39">
        <f t="shared" si="14"/>
        <v>0.19550193042091563</v>
      </c>
      <c r="AY9" s="37">
        <f t="shared" si="15"/>
        <v>26.185714285714287</v>
      </c>
      <c r="AZ9" s="37">
        <f t="shared" si="16"/>
        <v>27.495000000000001</v>
      </c>
      <c r="BA9" s="33">
        <v>54.99</v>
      </c>
      <c r="BB9" s="38">
        <v>0.5</v>
      </c>
      <c r="BC9" s="40"/>
    </row>
    <row r="10" spans="1:55" ht="87" customHeight="1">
      <c r="A10" s="28">
        <v>9</v>
      </c>
      <c r="B10" s="1"/>
      <c r="C10" s="1" t="s">
        <v>66</v>
      </c>
      <c r="D10" s="1" t="s">
        <v>7</v>
      </c>
      <c r="E10" s="1" t="s">
        <v>6</v>
      </c>
      <c r="F10" s="1" t="s">
        <v>5</v>
      </c>
      <c r="G10" s="1" t="s">
        <v>61</v>
      </c>
      <c r="H10" s="1" t="s">
        <v>71</v>
      </c>
      <c r="I10" s="1" t="s">
        <v>72</v>
      </c>
      <c r="J10" s="1" t="s">
        <v>73</v>
      </c>
      <c r="K10" s="1" t="s">
        <v>76</v>
      </c>
      <c r="L10" s="1" t="s">
        <v>67</v>
      </c>
      <c r="M10" s="1"/>
      <c r="N10" s="1"/>
      <c r="O10" s="42" t="s">
        <v>58</v>
      </c>
      <c r="P10" s="29"/>
      <c r="Q10" s="30">
        <v>8.1</v>
      </c>
      <c r="R10" s="31">
        <f t="shared" si="0"/>
        <v>0</v>
      </c>
      <c r="S10" s="32">
        <v>10.65</v>
      </c>
      <c r="T10" s="33"/>
      <c r="U10" s="1" t="s">
        <v>4</v>
      </c>
      <c r="V10" s="30">
        <v>28</v>
      </c>
      <c r="W10" s="30">
        <v>28</v>
      </c>
      <c r="X10" s="30">
        <v>20</v>
      </c>
      <c r="Y10" s="30"/>
      <c r="Z10" s="34">
        <v>1</v>
      </c>
      <c r="AA10" s="35">
        <f t="shared" si="1"/>
        <v>1.5679999999999999E-2</v>
      </c>
      <c r="AB10" s="36">
        <f t="shared" si="2"/>
        <v>4145.408163265306</v>
      </c>
      <c r="AC10" s="1">
        <v>4300</v>
      </c>
      <c r="AD10" s="37">
        <f t="shared" si="3"/>
        <v>1.0372923076923077</v>
      </c>
      <c r="AE10" s="1" t="s">
        <v>63</v>
      </c>
      <c r="AF10" s="38">
        <v>0.185</v>
      </c>
      <c r="AG10" s="37">
        <f t="shared" si="4"/>
        <v>1.9702500000000001</v>
      </c>
      <c r="AH10" s="37">
        <f t="shared" si="5"/>
        <v>13.657542307692308</v>
      </c>
      <c r="AI10" s="38">
        <v>0.05</v>
      </c>
      <c r="AJ10" s="37">
        <f t="shared" ref="AJ10:AJ12" si="32">IF(ISERROR(AY10*AI10),"",AY10*AI10)</f>
        <v>1.5473809523809523</v>
      </c>
      <c r="AK10" s="38">
        <v>0.08</v>
      </c>
      <c r="AL10" s="37">
        <f t="shared" ref="AL10:AL12" si="33">IF(ISERROR(AY10*AK10),"",AY10*AK10)</f>
        <v>2.4758095238095232</v>
      </c>
      <c r="AM10" s="38">
        <v>0.1</v>
      </c>
      <c r="AN10" s="37">
        <f t="shared" ref="AN10:AN12" si="34">IF(ISERROR(AY10*AM10),"",AY10*AM10)</f>
        <v>3.0947619047619046</v>
      </c>
      <c r="AO10" s="37">
        <f t="shared" si="9"/>
        <v>0.95261904761904503</v>
      </c>
      <c r="AP10" s="1" t="s">
        <v>2</v>
      </c>
      <c r="AQ10" s="38">
        <v>0.05</v>
      </c>
      <c r="AR10" s="37">
        <f t="shared" ref="AR10:AR12" si="35">IF(ISERROR(AY10*AQ10),"",AY10*AQ10)</f>
        <v>1.5473809523809523</v>
      </c>
      <c r="AS10" s="1"/>
      <c r="AT10" s="38"/>
      <c r="AU10" s="37">
        <f t="shared" si="11"/>
        <v>0</v>
      </c>
      <c r="AV10" s="37">
        <f t="shared" si="12"/>
        <v>9.6179523809523779</v>
      </c>
      <c r="AW10" s="37">
        <f t="shared" ref="AW10:AW12" si="36">IF(ISERROR(AH10+AV10),"",AH10+AV10)</f>
        <v>23.275494688644685</v>
      </c>
      <c r="AX10" s="39">
        <f t="shared" si="14"/>
        <v>0.24790677263957769</v>
      </c>
      <c r="AY10" s="37">
        <f t="shared" si="15"/>
        <v>30.947619047619042</v>
      </c>
      <c r="AZ10" s="37">
        <f t="shared" si="16"/>
        <v>32.494999999999997</v>
      </c>
      <c r="BA10" s="33">
        <v>64.989999999999995</v>
      </c>
      <c r="BB10" s="38">
        <v>0.5</v>
      </c>
      <c r="BC10" s="40"/>
    </row>
    <row r="11" spans="1:55" ht="87" customHeight="1">
      <c r="A11" s="28">
        <v>10</v>
      </c>
      <c r="B11" s="1"/>
      <c r="C11" s="1" t="s">
        <v>68</v>
      </c>
      <c r="D11" s="1" t="s">
        <v>7</v>
      </c>
      <c r="E11" s="1" t="s">
        <v>6</v>
      </c>
      <c r="F11" s="1" t="s">
        <v>5</v>
      </c>
      <c r="G11" s="1" t="s">
        <v>61</v>
      </c>
      <c r="H11" s="1" t="s">
        <v>71</v>
      </c>
      <c r="I11" s="1" t="s">
        <v>72</v>
      </c>
      <c r="J11" s="1" t="s">
        <v>73</v>
      </c>
      <c r="K11" s="1" t="s">
        <v>74</v>
      </c>
      <c r="L11" s="1" t="s">
        <v>69</v>
      </c>
      <c r="M11" s="1"/>
      <c r="N11" s="1"/>
      <c r="O11" s="42" t="s">
        <v>58</v>
      </c>
      <c r="P11" s="29"/>
      <c r="Q11" s="30">
        <v>8.1</v>
      </c>
      <c r="R11" s="31">
        <f t="shared" si="0"/>
        <v>0</v>
      </c>
      <c r="S11" s="32">
        <v>8.2100000000000009</v>
      </c>
      <c r="T11" s="33"/>
      <c r="U11" s="1" t="s">
        <v>4</v>
      </c>
      <c r="V11" s="30">
        <v>28</v>
      </c>
      <c r="W11" s="30">
        <v>28</v>
      </c>
      <c r="X11" s="30">
        <v>10</v>
      </c>
      <c r="Y11" s="30"/>
      <c r="Z11" s="34">
        <v>1</v>
      </c>
      <c r="AA11" s="35">
        <f t="shared" si="1"/>
        <v>7.8399999999999997E-3</v>
      </c>
      <c r="AB11" s="36">
        <f t="shared" si="2"/>
        <v>8290.8163265306121</v>
      </c>
      <c r="AC11" s="1">
        <v>4300</v>
      </c>
      <c r="AD11" s="37">
        <f t="shared" si="3"/>
        <v>0.51864615384615387</v>
      </c>
      <c r="AE11" s="1" t="s">
        <v>63</v>
      </c>
      <c r="AF11" s="38">
        <v>0.185</v>
      </c>
      <c r="AG11" s="37">
        <f t="shared" si="4"/>
        <v>1.51885</v>
      </c>
      <c r="AH11" s="37">
        <f t="shared" si="5"/>
        <v>10.247496153846155</v>
      </c>
      <c r="AI11" s="38">
        <v>0.05</v>
      </c>
      <c r="AJ11" s="37">
        <f t="shared" si="32"/>
        <v>1.0711904761904762</v>
      </c>
      <c r="AK11" s="38">
        <v>0.08</v>
      </c>
      <c r="AL11" s="37">
        <f t="shared" si="33"/>
        <v>1.713904761904762</v>
      </c>
      <c r="AM11" s="38">
        <v>0.1</v>
      </c>
      <c r="AN11" s="37">
        <f t="shared" si="34"/>
        <v>2.1423809523809525</v>
      </c>
      <c r="AO11" s="37">
        <f t="shared" si="9"/>
        <v>1.4288095238095231</v>
      </c>
      <c r="AP11" s="1" t="s">
        <v>2</v>
      </c>
      <c r="AQ11" s="38">
        <v>0.05</v>
      </c>
      <c r="AR11" s="37">
        <f t="shared" si="35"/>
        <v>1.0711904761904762</v>
      </c>
      <c r="AS11" s="1"/>
      <c r="AT11" s="38"/>
      <c r="AU11" s="37">
        <f t="shared" si="11"/>
        <v>0</v>
      </c>
      <c r="AV11" s="37">
        <f t="shared" si="12"/>
        <v>7.4274761904761899</v>
      </c>
      <c r="AW11" s="37">
        <f t="shared" si="36"/>
        <v>17.674972344322345</v>
      </c>
      <c r="AX11" s="39">
        <f t="shared" si="14"/>
        <v>0.17498462051396033</v>
      </c>
      <c r="AY11" s="37">
        <f t="shared" si="15"/>
        <v>21.423809523809524</v>
      </c>
      <c r="AZ11" s="37">
        <f t="shared" si="16"/>
        <v>22.495000000000001</v>
      </c>
      <c r="BA11" s="33">
        <v>44.99</v>
      </c>
      <c r="BB11" s="38">
        <v>0.5</v>
      </c>
      <c r="BC11" s="40"/>
    </row>
    <row r="12" spans="1:55" ht="87" customHeight="1">
      <c r="A12" s="28">
        <v>11</v>
      </c>
      <c r="C12" s="1" t="s">
        <v>68</v>
      </c>
      <c r="D12" s="1" t="s">
        <v>7</v>
      </c>
      <c r="E12" s="1" t="s">
        <v>6</v>
      </c>
      <c r="F12" s="1" t="s">
        <v>5</v>
      </c>
      <c r="G12" s="1" t="s">
        <v>61</v>
      </c>
      <c r="H12" s="1" t="s">
        <v>71</v>
      </c>
      <c r="I12" s="1" t="s">
        <v>72</v>
      </c>
      <c r="J12" s="1" t="s">
        <v>73</v>
      </c>
      <c r="K12" s="1" t="s">
        <v>75</v>
      </c>
      <c r="L12" s="1" t="s">
        <v>69</v>
      </c>
      <c r="M12" s="1"/>
      <c r="N12" s="1"/>
      <c r="O12" s="42" t="s">
        <v>58</v>
      </c>
      <c r="P12" s="29"/>
      <c r="Q12" s="30">
        <v>8.1</v>
      </c>
      <c r="R12" s="31">
        <f t="shared" si="0"/>
        <v>0</v>
      </c>
      <c r="S12" s="32">
        <v>9.7100000000000009</v>
      </c>
      <c r="T12" s="33"/>
      <c r="U12" s="1" t="s">
        <v>4</v>
      </c>
      <c r="V12" s="30">
        <v>28</v>
      </c>
      <c r="W12" s="30">
        <v>28</v>
      </c>
      <c r="X12" s="30">
        <v>20</v>
      </c>
      <c r="Y12" s="30"/>
      <c r="Z12" s="34">
        <v>1</v>
      </c>
      <c r="AA12" s="35">
        <f t="shared" si="1"/>
        <v>1.5679999999999999E-2</v>
      </c>
      <c r="AB12" s="36">
        <f t="shared" si="2"/>
        <v>4145.408163265306</v>
      </c>
      <c r="AC12" s="1">
        <v>4300</v>
      </c>
      <c r="AD12" s="37">
        <f t="shared" si="3"/>
        <v>1.0372923076923077</v>
      </c>
      <c r="AE12" s="1" t="s">
        <v>63</v>
      </c>
      <c r="AF12" s="38">
        <v>0.185</v>
      </c>
      <c r="AG12" s="37">
        <f t="shared" si="4"/>
        <v>1.7963500000000001</v>
      </c>
      <c r="AH12" s="37">
        <f t="shared" si="5"/>
        <v>12.543642307692309</v>
      </c>
      <c r="AI12" s="38">
        <v>0.05</v>
      </c>
      <c r="AJ12" s="37">
        <f t="shared" si="32"/>
        <v>1.3092857142857144</v>
      </c>
      <c r="AK12" s="38">
        <v>0.08</v>
      </c>
      <c r="AL12" s="37">
        <f t="shared" si="33"/>
        <v>2.0948571428571432</v>
      </c>
      <c r="AM12" s="38">
        <v>0.1</v>
      </c>
      <c r="AN12" s="37">
        <f t="shared" si="34"/>
        <v>2.6185714285714288</v>
      </c>
      <c r="AO12" s="37">
        <f t="shared" si="9"/>
        <v>1.1907142857142858</v>
      </c>
      <c r="AP12" s="1" t="s">
        <v>2</v>
      </c>
      <c r="AQ12" s="38">
        <v>0.05</v>
      </c>
      <c r="AR12" s="37">
        <f t="shared" si="35"/>
        <v>1.3092857142857144</v>
      </c>
      <c r="AS12" s="1"/>
      <c r="AT12" s="38"/>
      <c r="AU12" s="37">
        <f t="shared" si="11"/>
        <v>0</v>
      </c>
      <c r="AV12" s="37">
        <f t="shared" si="12"/>
        <v>8.5227142857142866</v>
      </c>
      <c r="AW12" s="37">
        <f t="shared" si="36"/>
        <v>21.066356593406596</v>
      </c>
      <c r="AX12" s="39">
        <f t="shared" si="14"/>
        <v>0.19550193042091563</v>
      </c>
      <c r="AY12" s="37">
        <f t="shared" si="15"/>
        <v>26.185714285714287</v>
      </c>
      <c r="AZ12" s="37">
        <f t="shared" si="16"/>
        <v>27.495000000000001</v>
      </c>
      <c r="BA12" s="33">
        <v>54.99</v>
      </c>
      <c r="BB12" s="38">
        <v>0.5</v>
      </c>
      <c r="BC12" s="40"/>
    </row>
    <row r="13" spans="1:55" ht="87" customHeight="1">
      <c r="A13" s="28">
        <v>12</v>
      </c>
      <c r="B13" s="1"/>
      <c r="C13" s="1" t="s">
        <v>68</v>
      </c>
      <c r="D13" s="1" t="s">
        <v>7</v>
      </c>
      <c r="E13" s="1" t="s">
        <v>6</v>
      </c>
      <c r="F13" s="1" t="s">
        <v>5</v>
      </c>
      <c r="G13" s="1" t="s">
        <v>61</v>
      </c>
      <c r="H13" s="1" t="s">
        <v>71</v>
      </c>
      <c r="I13" s="1" t="s">
        <v>72</v>
      </c>
      <c r="J13" s="1" t="s">
        <v>73</v>
      </c>
      <c r="K13" s="1" t="s">
        <v>76</v>
      </c>
      <c r="L13" s="1" t="s">
        <v>69</v>
      </c>
      <c r="M13" s="1"/>
      <c r="N13" s="1"/>
      <c r="O13" s="42" t="s">
        <v>58</v>
      </c>
      <c r="P13" s="29"/>
      <c r="Q13" s="30">
        <v>8.1</v>
      </c>
      <c r="R13" s="31">
        <f t="shared" si="0"/>
        <v>0</v>
      </c>
      <c r="S13" s="32">
        <v>10.65</v>
      </c>
      <c r="T13" s="33"/>
      <c r="U13" s="1" t="s">
        <v>4</v>
      </c>
      <c r="V13" s="30">
        <v>28</v>
      </c>
      <c r="W13" s="30">
        <v>28</v>
      </c>
      <c r="X13" s="30">
        <v>20</v>
      </c>
      <c r="Y13" s="30"/>
      <c r="Z13" s="34">
        <v>1</v>
      </c>
      <c r="AA13" s="35">
        <f t="shared" si="1"/>
        <v>1.5679999999999999E-2</v>
      </c>
      <c r="AB13" s="36">
        <f t="shared" si="2"/>
        <v>4145.408163265306</v>
      </c>
      <c r="AC13" s="1">
        <v>4300</v>
      </c>
      <c r="AD13" s="37">
        <f t="shared" si="3"/>
        <v>1.0372923076923077</v>
      </c>
      <c r="AE13" s="1" t="s">
        <v>63</v>
      </c>
      <c r="AF13" s="38">
        <v>0.185</v>
      </c>
      <c r="AG13" s="37">
        <f t="shared" si="4"/>
        <v>1.9702500000000001</v>
      </c>
      <c r="AH13" s="37">
        <f t="shared" si="5"/>
        <v>13.657542307692308</v>
      </c>
      <c r="AI13" s="38">
        <v>0.05</v>
      </c>
      <c r="AJ13" s="37">
        <f t="shared" ref="AJ13" si="37">IF(ISERROR(AY13*AI13),"",AY13*AI13)</f>
        <v>1.5473809523809523</v>
      </c>
      <c r="AK13" s="38">
        <v>0.08</v>
      </c>
      <c r="AL13" s="37">
        <f t="shared" ref="AL13" si="38">IF(ISERROR(AY13*AK13),"",AY13*AK13)</f>
        <v>2.4758095238095232</v>
      </c>
      <c r="AM13" s="38">
        <v>0.1</v>
      </c>
      <c r="AN13" s="37">
        <f t="shared" ref="AN13" si="39">IF(ISERROR(AY13*AM13),"",AY13*AM13)</f>
        <v>3.0947619047619046</v>
      </c>
      <c r="AO13" s="37">
        <f t="shared" si="9"/>
        <v>0.95261904761904503</v>
      </c>
      <c r="AP13" s="1" t="s">
        <v>2</v>
      </c>
      <c r="AQ13" s="38">
        <v>0.05</v>
      </c>
      <c r="AR13" s="37">
        <f t="shared" ref="AR13" si="40">IF(ISERROR(AY13*AQ13),"",AY13*AQ13)</f>
        <v>1.5473809523809523</v>
      </c>
      <c r="AS13" s="1"/>
      <c r="AT13" s="38"/>
      <c r="AU13" s="37">
        <f t="shared" si="11"/>
        <v>0</v>
      </c>
      <c r="AV13" s="37">
        <f t="shared" si="12"/>
        <v>9.6179523809523779</v>
      </c>
      <c r="AW13" s="37">
        <f t="shared" ref="AW13" si="41">IF(ISERROR(AH13+AV13),"",AH13+AV13)</f>
        <v>23.275494688644685</v>
      </c>
      <c r="AX13" s="39">
        <f t="shared" si="14"/>
        <v>0.24790677263957769</v>
      </c>
      <c r="AY13" s="37">
        <f t="shared" si="15"/>
        <v>30.947619047619042</v>
      </c>
      <c r="AZ13" s="37">
        <f t="shared" si="16"/>
        <v>32.494999999999997</v>
      </c>
      <c r="BA13" s="33">
        <v>64.989999999999995</v>
      </c>
      <c r="BB13" s="38">
        <v>0.5</v>
      </c>
      <c r="BC13" s="40"/>
    </row>
  </sheetData>
  <sheetProtection insertRows="0" deleteRows="0" sort="0"/>
  <protectedRanges>
    <protectedRange sqref="A14:AZ257 B2:B5 B7:B8 C2:N7 P2:BC13 A2:A13 B13 B10:B11 M8:N13 D8:K13" name="Range1"/>
    <protectedRange sqref="O2:O13" name="Range1_1"/>
    <protectedRange sqref="C8:C10" name="Range1_2"/>
    <protectedRange sqref="L8:L10" name="Range1_3"/>
    <protectedRange sqref="C11" name="Range1_4"/>
    <protectedRange sqref="C12" name="Range1_5"/>
    <protectedRange sqref="C13" name="Range1_6"/>
    <protectedRange sqref="L11:L13" name="Range1_7"/>
  </protectedRanges>
  <phoneticPr fontId="7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#REF!</xm:f>
          </x14:formula1>
          <xm:sqref>D2:D13</xm:sqref>
        </x14:dataValidation>
        <x14:dataValidation type="list" allowBlank="1" showInputMessage="1" showErrorMessage="1">
          <x14:formula1>
            <xm:f>#REF!</xm:f>
          </x14:formula1>
          <xm:sqref>U2:U13</xm:sqref>
        </x14:dataValidation>
        <x14:dataValidation type="list" allowBlank="1" showInputMessage="1" showErrorMessage="1">
          <x14:formula1>
            <xm:f>#REF!</xm:f>
          </x14:formula1>
          <xm:sqref>O2:O13</xm:sqref>
        </x14:dataValidation>
        <x14:dataValidation type="list" allowBlank="1" showInputMessage="1" showErrorMessage="1">
          <x14:formula1>
            <xm:f>#REF!</xm:f>
          </x14:formula1>
          <xm:sqref>E2:E13</xm:sqref>
        </x14:dataValidation>
        <x14:dataValidation type="list" allowBlank="1" showInputMessage="1" showErrorMessage="1">
          <x14:formula1>
            <xm:f>#REF!</xm:f>
          </x14:formula1>
          <xm:sqref>F2:F13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金桢宏</cp:lastModifiedBy>
  <dcterms:created xsi:type="dcterms:W3CDTF">2025-03-10T18:28:45Z</dcterms:created>
  <dcterms:modified xsi:type="dcterms:W3CDTF">2025-07-10T03:59:24Z</dcterms:modified>
</cp:coreProperties>
</file>